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tabRatio="717" firstSheet="2" activeTab="3"/>
  </bookViews>
  <sheets>
    <sheet name="设计单位 " sheetId="7" state="hidden" r:id="rId1"/>
    <sheet name="审查机构" sheetId="8" state="hidden" r:id="rId2"/>
    <sheet name="四季度设计单位" sheetId="9" r:id="rId3"/>
    <sheet name="四季度审查机构 " sheetId="10" r:id="rId4"/>
    <sheet name="三季度设计单位 " sheetId="13" state="hidden" r:id="rId5"/>
    <sheet name="三季度审查机构" sheetId="14" state="hidden" r:id="rId6"/>
  </sheets>
  <definedNames>
    <definedName name="_xlnm._FilterDatabase" localSheetId="2" hidden="1">四季度设计单位!$A$4:$F$13</definedName>
    <definedName name="_xlnm._FilterDatabase" localSheetId="3" hidden="1">'四季度审查机构 '!$A$4:$F$19</definedName>
    <definedName name="_xlnm._FilterDatabase" localSheetId="0" hidden="1">'设计单位 '!$A$4:$F$4</definedName>
    <definedName name="_xlnm._FilterDatabase" localSheetId="1" hidden="1">审查机构!$A$4:$F$4</definedName>
    <definedName name="_xlnm.Print_Area" localSheetId="0">'设计单位 '!$A$2:$D$40</definedName>
    <definedName name="_xlnm.Print_Area" localSheetId="2">四季度设计单位!$A$2:$D$24</definedName>
    <definedName name="_xlnm._FilterDatabase" localSheetId="4" hidden="1">'三季度设计单位 '!$A$4:$F$4</definedName>
    <definedName name="_xlnm.Print_Area" localSheetId="4">'三季度设计单位 '!$A$2:$D$25</definedName>
    <definedName name="_xlnm._FilterDatabase" localSheetId="5" hidden="1">三季度审查机构!$A$4:$F$4</definedName>
  </definedNames>
  <calcPr calcId="144525"/>
</workbook>
</file>

<file path=xl/sharedStrings.xml><?xml version="1.0" encoding="utf-8"?>
<sst xmlns="http://schemas.openxmlformats.org/spreadsheetml/2006/main" count="231" uniqueCount="109">
  <si>
    <t>人防建设工程设计单位质量检查合格率汇总表</t>
  </si>
  <si>
    <t>2023年</t>
  </si>
  <si>
    <t>设计单位</t>
  </si>
  <si>
    <t>本年度抽查项目总数</t>
  </si>
  <si>
    <t>合格总数</t>
  </si>
  <si>
    <t>合格率</t>
  </si>
  <si>
    <t>下季度抽查比例（不小于）</t>
  </si>
  <si>
    <t>备注</t>
  </si>
  <si>
    <t>北京城建设计发展集团股份有限公司(轨道交通）</t>
  </si>
  <si>
    <t>上海市城市建设设计研究总院（集团）有限公司(轨道交通）</t>
  </si>
  <si>
    <t>12个项目，3个项目未出意见</t>
  </si>
  <si>
    <t>上海市隧道工程轨道交通设计研究院(轨道交通）</t>
  </si>
  <si>
    <t>上海市政工程设计研究总院（集团）有限公司(轨道交通）</t>
  </si>
  <si>
    <t>中铁工程设计咨询集团有限公司(轨道交通）</t>
  </si>
  <si>
    <t>中铁华铁工程设计集团有限公司(轨道交通）</t>
  </si>
  <si>
    <t>中铁上海设计院集团有限公司(轨道交通）</t>
  </si>
  <si>
    <t>上海市地下空间设计研究总院有限公司</t>
  </si>
  <si>
    <t>上海沪防建筑设计有限公司</t>
  </si>
  <si>
    <t>上海民防建筑研究设计院有限公司</t>
  </si>
  <si>
    <t>3个项目，1个项目未出意见</t>
  </si>
  <si>
    <t>上海屹防建筑设计有限公司</t>
  </si>
  <si>
    <t>上海中房建筑设计有限公司</t>
  </si>
  <si>
    <t>上海华东发展城建设计（集团）有限公司</t>
  </si>
  <si>
    <t>56个项目，17项目个未出意见</t>
  </si>
  <si>
    <t>上海同大规划建筑设计有限公司</t>
  </si>
  <si>
    <t>上海建筑设计研究院有限公司</t>
  </si>
  <si>
    <t>13个项目，2个项目未出意见</t>
  </si>
  <si>
    <t>华东建筑设计研究院有限公司</t>
  </si>
  <si>
    <t>15个项目，2个项目未出意见</t>
  </si>
  <si>
    <t>上海新华建筑设计有限公司</t>
  </si>
  <si>
    <t>上海众防建筑设计有限公司</t>
  </si>
  <si>
    <t>上海结建规划建筑设计有限公司</t>
  </si>
  <si>
    <t>27个项目，4个项目未出意见</t>
  </si>
  <si>
    <t>上海城乡建筑设计院有限公司</t>
  </si>
  <si>
    <t>同济大学建筑设计研究院（集团）有限公司</t>
  </si>
  <si>
    <t>上海中建建筑设计院有限公司</t>
  </si>
  <si>
    <t>元枫建筑工程设计（上海）有限公司</t>
  </si>
  <si>
    <t>南京长江都市建筑设计股份有限公司</t>
  </si>
  <si>
    <t>南京优佳建筑设计有限公司</t>
  </si>
  <si>
    <t>上海传承博华建筑规划设计有限公司</t>
  </si>
  <si>
    <t>上海都市建筑设计有限公司</t>
  </si>
  <si>
    <t>29个项目，2个项目未出意见</t>
  </si>
  <si>
    <t>上海沪闵建筑设计院有限公司</t>
  </si>
  <si>
    <t>31个项目，14个项目未出意见</t>
  </si>
  <si>
    <t>上海林同炎李国豪土建工程咨询有限公司</t>
  </si>
  <si>
    <t>24个项目，4个项目未出意见</t>
  </si>
  <si>
    <t>上海市建工设计研究总院有限公司</t>
  </si>
  <si>
    <t>上海思纳建筑规划设计股份有限公司</t>
  </si>
  <si>
    <t>上海同设建筑设计院有限公司</t>
  </si>
  <si>
    <t>上海现代建筑规划设计研究院有限公司</t>
  </si>
  <si>
    <t>上海新建设建筑设计有限公司</t>
  </si>
  <si>
    <t>上海友康建筑设计有限公司</t>
  </si>
  <si>
    <t>中国京冶工程技术有限公司</t>
  </si>
  <si>
    <t>人防建设工程审查机构质量检查合格率汇总表</t>
  </si>
  <si>
    <t>审查机构</t>
  </si>
  <si>
    <t>上海申通轨道交通工程审图有限公司</t>
  </si>
  <si>
    <t>7个项目，3个项目未出意见</t>
  </si>
  <si>
    <t>上海东方工程咨询有限公司</t>
  </si>
  <si>
    <t>上海建科协立设计审图有限公司</t>
  </si>
  <si>
    <t>上海城建审图咨询有限公司</t>
  </si>
  <si>
    <t>上海中森建筑工程审图有限公司</t>
  </si>
  <si>
    <t>21个项目，4个项目未出意见</t>
  </si>
  <si>
    <t>上海申瓴建设工程审图有限公司</t>
  </si>
  <si>
    <t>5个项目，2个项目未出意见</t>
  </si>
  <si>
    <t>上海中船九院工程咨询有限公司</t>
  </si>
  <si>
    <t>27个项目，8个项目未出意见</t>
  </si>
  <si>
    <t>上海成昆建筑工程咨询有限公司</t>
  </si>
  <si>
    <t>11个项目，1个项目未出意见</t>
  </si>
  <si>
    <t>上海凯迪工程咨询有限公司</t>
  </si>
  <si>
    <t>22个项目，7个项目未出意见</t>
  </si>
  <si>
    <t>上海希明工程咨询有限公司</t>
  </si>
  <si>
    <t>9个项目，3个项目未出意见</t>
  </si>
  <si>
    <t>上海申吉建筑工程设计咨询有限公司</t>
  </si>
  <si>
    <t>17个项目，2个项目未出意见</t>
  </si>
  <si>
    <t>上海同济协力建设工程咨询有限公司</t>
  </si>
  <si>
    <t>21个项目，8个项目未出意见</t>
  </si>
  <si>
    <t>上海汇中工程咨询有限公司</t>
  </si>
  <si>
    <t>上海现咨建设工程审图有限公司</t>
  </si>
  <si>
    <t>上海中建工程管理有限公司</t>
  </si>
  <si>
    <t>14个项目，4个项目未出意见</t>
  </si>
  <si>
    <t>上海斯美设计审图咨询有限公司</t>
  </si>
  <si>
    <t>12个项目，2个项目未出意见</t>
  </si>
  <si>
    <t>中国轻工业上海工程咨询有限公司</t>
  </si>
  <si>
    <t>18个项目，3个项目未出意见</t>
  </si>
  <si>
    <t>上海浚源设计审图有限公司</t>
  </si>
  <si>
    <t>10个项目，2个项目未出意见</t>
  </si>
  <si>
    <t>上海宝申建筑工程技术咨询有限公司</t>
  </si>
  <si>
    <t>23个项目，6个项目未出意见</t>
  </si>
  <si>
    <t>上海虹核工程审图有限公司</t>
  </si>
  <si>
    <t>（2025年10月1日—2025年12月31日）第四季度</t>
  </si>
  <si>
    <t>项目总数</t>
  </si>
  <si>
    <t>上海华东发展城建设计(集团)有限公司</t>
  </si>
  <si>
    <t>上海市城市建设设计研究总院（集团）有限公司</t>
  </si>
  <si>
    <t>中铁二院工程集团有限责任公司</t>
  </si>
  <si>
    <t>上海市政工程设计研究总院（集团）有限公司</t>
  </si>
  <si>
    <t>申都设计集团有限公司</t>
  </si>
  <si>
    <t>中国铁路设计集团有限公司</t>
  </si>
  <si>
    <t>上海市建筑科学研究院有限公司</t>
  </si>
  <si>
    <t>中铁第一勘察设计院集团有限公司</t>
  </si>
  <si>
    <t>中铁工程设计咨询集团有限公司</t>
  </si>
  <si>
    <t>上海市隧道工程轨道交通设计研究院</t>
  </si>
  <si>
    <t>元枫建筑工程设计(上海)有限公司</t>
  </si>
  <si>
    <t>同济大学建筑设计研究院(集团)有限公司</t>
  </si>
  <si>
    <t>（2024年7月1日—2024年9月30日）第三季度</t>
  </si>
  <si>
    <t>上海经纬建筑规划设计研究院股份有限公司</t>
  </si>
  <si>
    <t>北京城建设计发展集团股份有限公司</t>
  </si>
  <si>
    <t>上海天华建筑设计有限公司</t>
  </si>
  <si>
    <t>上海申建工程设计院有限公司</t>
  </si>
  <si>
    <t>中国电子工程设计院股份有限公司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</si>
</sst>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6" fillId="30" borderId="16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20" borderId="16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13" borderId="13" applyNumberFormat="false" applyAlignment="false" applyProtection="false">
      <alignment vertical="center"/>
    </xf>
    <xf numFmtId="0" fontId="24" fillId="20" borderId="17" applyNumberFormat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3" borderId="12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9" fontId="0" fillId="0" borderId="0" xfId="0" applyNumberForma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57" fontId="4" fillId="0" borderId="1" xfId="0" applyNumberFormat="true" applyFont="true" applyBorder="true" applyAlignment="true">
      <alignment horizontal="center" vertical="center"/>
    </xf>
    <xf numFmtId="0" fontId="5" fillId="0" borderId="2" xfId="1" applyNumberFormat="true" applyFont="true" applyFill="true" applyBorder="true" applyAlignment="true">
      <alignment horizontal="center" vertical="center" wrapText="true"/>
    </xf>
    <xf numFmtId="176" fontId="5" fillId="0" borderId="2" xfId="1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2" xfId="0" applyNumberForma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/>
    </xf>
    <xf numFmtId="9" fontId="6" fillId="0" borderId="2" xfId="1" applyNumberFormat="true" applyFont="true" applyFill="true" applyBorder="true" applyAlignment="true">
      <alignment horizontal="center" vertical="center" wrapText="true"/>
    </xf>
    <xf numFmtId="0" fontId="6" fillId="0" borderId="2" xfId="1" applyNumberFormat="true" applyFont="true" applyFill="true" applyBorder="true" applyAlignment="true">
      <alignment horizontal="center" vertical="center" wrapText="true"/>
    </xf>
    <xf numFmtId="0" fontId="7" fillId="0" borderId="6" xfId="1" applyNumberFormat="true" applyFont="true" applyFill="true" applyBorder="true" applyAlignment="true">
      <alignment vertical="center" wrapText="true"/>
    </xf>
    <xf numFmtId="0" fontId="2" fillId="0" borderId="6" xfId="0" applyFont="true" applyFill="true" applyBorder="true">
      <alignment vertical="center"/>
    </xf>
    <xf numFmtId="0" fontId="7" fillId="0" borderId="2" xfId="1" applyNumberFormat="true" applyFont="true" applyFill="true" applyBorder="true" applyAlignment="true">
      <alignment horizontal="left" vertical="center" wrapText="true"/>
    </xf>
    <xf numFmtId="9" fontId="0" fillId="0" borderId="2" xfId="0" applyNumberFormat="true" applyFill="true" applyBorder="true" applyAlignment="true">
      <alignment horizontal="center" vertical="center"/>
    </xf>
    <xf numFmtId="49" fontId="7" fillId="0" borderId="2" xfId="1" applyNumberFormat="true" applyFont="true" applyFill="true" applyBorder="true" applyAlignment="true">
      <alignment horizontal="center" vertical="center" wrapText="true"/>
    </xf>
    <xf numFmtId="9" fontId="0" fillId="0" borderId="0" xfId="0" applyNumberFormat="true" applyFill="true" applyBorder="true" applyAlignment="true">
      <alignment horizontal="center" vertical="center"/>
    </xf>
    <xf numFmtId="49" fontId="7" fillId="0" borderId="0" xfId="1" applyNumberFormat="true" applyFont="true" applyFill="true" applyBorder="true" applyAlignment="true">
      <alignment horizontal="center" vertical="center" wrapText="true"/>
    </xf>
    <xf numFmtId="0" fontId="7" fillId="0" borderId="2" xfId="1" applyNumberFormat="true" applyFont="true" applyFill="true" applyBorder="true" applyAlignment="true">
      <alignment vertical="center" wrapText="true"/>
    </xf>
    <xf numFmtId="0" fontId="2" fillId="0" borderId="2" xfId="0" applyFont="true" applyBorder="true">
      <alignment vertical="center"/>
    </xf>
    <xf numFmtId="0" fontId="8" fillId="0" borderId="2" xfId="0" applyFont="true" applyFill="true" applyBorder="true">
      <alignment vertical="center"/>
    </xf>
    <xf numFmtId="9" fontId="1" fillId="0" borderId="2" xfId="0" applyNumberFormat="true" applyFont="true" applyFill="true" applyBorder="true" applyAlignment="true">
      <alignment horizontal="center" vertical="center"/>
    </xf>
    <xf numFmtId="9" fontId="0" fillId="0" borderId="0" xfId="0" applyNumberFormat="true" applyFill="true" applyAlignment="true">
      <alignment horizontal="center" vertical="center"/>
    </xf>
    <xf numFmtId="0" fontId="2" fillId="0" borderId="2" xfId="0" applyFont="true" applyFill="true" applyBorder="true">
      <alignment vertical="center"/>
    </xf>
    <xf numFmtId="0" fontId="0" fillId="0" borderId="0" xfId="0" applyAlignment="true">
      <alignment vertical="center"/>
    </xf>
    <xf numFmtId="0" fontId="1" fillId="0" borderId="2" xfId="1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57" fontId="4" fillId="0" borderId="1" xfId="0" applyNumberFormat="true" applyFont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176" fontId="6" fillId="0" borderId="2" xfId="1" applyNumberFormat="true" applyFont="true" applyFill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/>
    </xf>
    <xf numFmtId="0" fontId="0" fillId="0" borderId="8" xfId="0" applyBorder="true" applyAlignment="true">
      <alignment horizontal="center" vertical="center"/>
    </xf>
    <xf numFmtId="9" fontId="0" fillId="0" borderId="6" xfId="0" applyNumberFormat="true" applyFill="true" applyBorder="true" applyAlignment="true">
      <alignment horizontal="center" vertical="center"/>
    </xf>
    <xf numFmtId="49" fontId="7" fillId="0" borderId="6" xfId="1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9" xfId="0" applyFont="true" applyBorder="true" applyAlignment="true">
      <alignment horizontal="center" vertical="center"/>
    </xf>
    <xf numFmtId="0" fontId="0" fillId="0" borderId="9" xfId="0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6" fillId="0" borderId="7" xfId="1" applyNumberFormat="true" applyFont="true" applyFill="true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6" fillId="0" borderId="0" xfId="1" applyNumberFormat="true" applyFont="true" applyFill="true" applyBorder="true" applyAlignment="true">
      <alignment horizontal="center" vertical="center" wrapText="true"/>
    </xf>
    <xf numFmtId="9" fontId="1" fillId="0" borderId="0" xfId="0" applyNumberFormat="true" applyFont="true" applyFill="true" applyBorder="true" applyAlignment="true">
      <alignment horizontal="center" vertical="center"/>
    </xf>
    <xf numFmtId="0" fontId="6" fillId="0" borderId="6" xfId="1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Border="true" applyAlignment="true">
      <alignment horizontal="center" vertical="center"/>
    </xf>
    <xf numFmtId="176" fontId="0" fillId="0" borderId="2" xfId="0" applyNumberFormat="true" applyBorder="true" applyAlignment="true">
      <alignment horizontal="center" vertical="center"/>
    </xf>
    <xf numFmtId="0" fontId="7" fillId="0" borderId="6" xfId="1" applyNumberFormat="true" applyFont="true" applyFill="true" applyBorder="true" applyAlignment="true">
      <alignment horizontal="left" vertical="center" wrapText="true"/>
    </xf>
    <xf numFmtId="0" fontId="7" fillId="0" borderId="0" xfId="1" applyNumberFormat="true" applyFont="true" applyFill="true" applyBorder="true" applyAlignment="true">
      <alignment vertical="center" wrapText="true"/>
    </xf>
    <xf numFmtId="9" fontId="0" fillId="0" borderId="2" xfId="0" applyNumberFormat="true" applyBorder="true" applyAlignment="true">
      <alignment horizontal="center" vertical="center"/>
    </xf>
    <xf numFmtId="0" fontId="1" fillId="0" borderId="0" xfId="0" applyFont="true">
      <alignment vertical="center"/>
    </xf>
    <xf numFmtId="0" fontId="7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  <xf numFmtId="0" fontId="7" fillId="0" borderId="6" xfId="1" applyNumberFormat="true" applyFont="true" applyFill="true" applyBorder="true" applyAlignment="true">
      <alignment horizontal="center" vertical="center" wrapText="true"/>
    </xf>
    <xf numFmtId="9" fontId="1" fillId="0" borderId="2" xfId="0" applyNumberFormat="true" applyFont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43"/>
  <sheetViews>
    <sheetView view="pageBreakPreview" zoomScaleNormal="100" zoomScaleSheetLayoutView="100" workbookViewId="0">
      <selection activeCell="A10" sqref="A10"/>
    </sheetView>
  </sheetViews>
  <sheetFormatPr defaultColWidth="9" defaultRowHeight="33" customHeight="true" outlineLevelCol="5"/>
  <cols>
    <col min="1" max="1" width="41.75" style="3" customWidth="true"/>
    <col min="2" max="2" width="20.625" style="4" customWidth="true"/>
    <col min="3" max="3" width="11.5" style="4" customWidth="true"/>
    <col min="4" max="4" width="13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customHeight="true" spans="1:6">
      <c r="A2" s="8" t="s">
        <v>0</v>
      </c>
      <c r="B2" s="8"/>
      <c r="C2" s="8"/>
      <c r="D2" s="8"/>
      <c r="E2" s="8"/>
      <c r="F2" s="8"/>
    </row>
    <row r="3" customHeight="true" spans="1:6">
      <c r="A3" s="9" t="s">
        <v>1</v>
      </c>
      <c r="B3" s="9"/>
      <c r="C3" s="9"/>
      <c r="D3" s="9"/>
      <c r="E3" s="9"/>
      <c r="F3" s="9"/>
    </row>
    <row r="4" ht="42" customHeight="true" spans="1:6">
      <c r="A4" s="25" t="s">
        <v>2</v>
      </c>
      <c r="B4" s="25" t="s">
        <v>3</v>
      </c>
      <c r="C4" s="25" t="s">
        <v>4</v>
      </c>
      <c r="D4" s="47" t="s">
        <v>5</v>
      </c>
      <c r="E4" s="24" t="s">
        <v>6</v>
      </c>
      <c r="F4" s="25" t="s">
        <v>7</v>
      </c>
    </row>
    <row r="5" ht="42" customHeight="true" spans="1:6">
      <c r="A5" s="69" t="s">
        <v>8</v>
      </c>
      <c r="B5" s="70">
        <v>1</v>
      </c>
      <c r="C5" s="70">
        <v>1</v>
      </c>
      <c r="D5" s="71">
        <f t="shared" ref="D5:D40" si="0">C5/B5*100%</f>
        <v>1</v>
      </c>
      <c r="E5" s="73"/>
      <c r="F5" s="69"/>
    </row>
    <row r="6" s="68" customFormat="true" ht="42" customHeight="true" spans="1:6">
      <c r="A6" s="69" t="s">
        <v>9</v>
      </c>
      <c r="B6" s="63">
        <v>3</v>
      </c>
      <c r="C6" s="63">
        <v>3</v>
      </c>
      <c r="D6" s="64">
        <f t="shared" si="0"/>
        <v>1</v>
      </c>
      <c r="E6" s="67"/>
      <c r="F6" s="30" t="s">
        <v>10</v>
      </c>
    </row>
    <row r="7" ht="42" customHeight="true" spans="1:6">
      <c r="A7" s="69" t="s">
        <v>11</v>
      </c>
      <c r="B7" s="63">
        <v>26</v>
      </c>
      <c r="C7" s="63">
        <v>26</v>
      </c>
      <c r="D7" s="64">
        <f t="shared" si="0"/>
        <v>1</v>
      </c>
      <c r="E7" s="67"/>
      <c r="F7" s="25"/>
    </row>
    <row r="8" ht="42" customHeight="true" spans="1:6">
      <c r="A8" s="69" t="s">
        <v>12</v>
      </c>
      <c r="B8" s="63">
        <v>2</v>
      </c>
      <c r="C8" s="63">
        <v>2</v>
      </c>
      <c r="D8" s="64">
        <f t="shared" si="0"/>
        <v>1</v>
      </c>
      <c r="E8" s="67"/>
      <c r="F8" s="25"/>
    </row>
    <row r="9" s="68" customFormat="true" ht="42" customHeight="true" spans="1:6">
      <c r="A9" s="69" t="s">
        <v>13</v>
      </c>
      <c r="B9" s="63">
        <v>1</v>
      </c>
      <c r="C9" s="63">
        <v>1</v>
      </c>
      <c r="D9" s="64">
        <f t="shared" si="0"/>
        <v>1</v>
      </c>
      <c r="E9" s="67"/>
      <c r="F9" s="25"/>
    </row>
    <row r="10" s="68" customFormat="true" ht="42" customHeight="true" spans="1:6">
      <c r="A10" s="69" t="s">
        <v>14</v>
      </c>
      <c r="B10" s="63">
        <v>1</v>
      </c>
      <c r="C10" s="63">
        <v>1</v>
      </c>
      <c r="D10" s="64">
        <f t="shared" si="0"/>
        <v>1</v>
      </c>
      <c r="E10" s="67"/>
      <c r="F10" s="25"/>
    </row>
    <row r="11" s="68" customFormat="true" ht="42" customHeight="true" spans="1:6">
      <c r="A11" s="69" t="s">
        <v>15</v>
      </c>
      <c r="B11" s="63">
        <v>2</v>
      </c>
      <c r="C11" s="63">
        <v>2</v>
      </c>
      <c r="D11" s="64">
        <f t="shared" si="0"/>
        <v>1</v>
      </c>
      <c r="E11" s="67"/>
      <c r="F11" s="25"/>
    </row>
    <row r="12" s="68" customFormat="true" ht="42" customHeight="true" spans="1:6">
      <c r="A12" s="69" t="s">
        <v>16</v>
      </c>
      <c r="B12" s="63">
        <v>44</v>
      </c>
      <c r="C12" s="70">
        <v>44</v>
      </c>
      <c r="D12" s="64">
        <f t="shared" si="0"/>
        <v>1</v>
      </c>
      <c r="E12" s="67"/>
      <c r="F12" s="25"/>
    </row>
    <row r="13" s="68" customFormat="true" ht="42" customHeight="true" spans="1:6">
      <c r="A13" s="69" t="s">
        <v>17</v>
      </c>
      <c r="B13" s="63">
        <v>17</v>
      </c>
      <c r="C13" s="63">
        <v>16</v>
      </c>
      <c r="D13" s="64">
        <f t="shared" si="0"/>
        <v>0.941176470588235</v>
      </c>
      <c r="E13" s="67"/>
      <c r="F13" s="25"/>
    </row>
    <row r="14" s="68" customFormat="true" ht="42" customHeight="true" spans="1:6">
      <c r="A14" s="69" t="s">
        <v>18</v>
      </c>
      <c r="B14" s="63">
        <v>62</v>
      </c>
      <c r="C14" s="63">
        <v>52</v>
      </c>
      <c r="D14" s="64">
        <f t="shared" si="0"/>
        <v>0.838709677419355</v>
      </c>
      <c r="E14" s="67"/>
      <c r="F14" s="30" t="s">
        <v>19</v>
      </c>
    </row>
    <row r="15" s="68" customFormat="true" ht="42" customHeight="true" spans="1:6">
      <c r="A15" s="69" t="s">
        <v>20</v>
      </c>
      <c r="B15" s="63">
        <v>30</v>
      </c>
      <c r="C15" s="63">
        <v>25</v>
      </c>
      <c r="D15" s="64">
        <f t="shared" si="0"/>
        <v>0.833333333333333</v>
      </c>
      <c r="E15" s="67"/>
      <c r="F15" s="25"/>
    </row>
    <row r="16" s="68" customFormat="true" ht="42" customHeight="true" spans="1:6">
      <c r="A16" s="69" t="s">
        <v>21</v>
      </c>
      <c r="B16" s="63">
        <v>6</v>
      </c>
      <c r="C16" s="63">
        <v>5</v>
      </c>
      <c r="D16" s="64">
        <f t="shared" si="0"/>
        <v>0.833333333333333</v>
      </c>
      <c r="E16" s="67"/>
      <c r="F16" s="25"/>
    </row>
    <row r="17" s="68" customFormat="true" ht="42" customHeight="true" spans="1:6">
      <c r="A17" s="69" t="s">
        <v>22</v>
      </c>
      <c r="B17" s="63">
        <v>11</v>
      </c>
      <c r="C17" s="63">
        <v>9</v>
      </c>
      <c r="D17" s="64">
        <f t="shared" si="0"/>
        <v>0.818181818181818</v>
      </c>
      <c r="E17" s="67"/>
      <c r="F17" s="30" t="s">
        <v>23</v>
      </c>
    </row>
    <row r="18" s="68" customFormat="true" ht="42" customHeight="true" spans="1:6">
      <c r="A18" s="69" t="s">
        <v>24</v>
      </c>
      <c r="B18" s="63">
        <v>11</v>
      </c>
      <c r="C18" s="63">
        <v>9</v>
      </c>
      <c r="D18" s="64">
        <f t="shared" si="0"/>
        <v>0.818181818181818</v>
      </c>
      <c r="E18" s="67"/>
      <c r="F18" s="25"/>
    </row>
    <row r="19" s="68" customFormat="true" ht="42" customHeight="true" spans="1:6">
      <c r="A19" s="69" t="s">
        <v>25</v>
      </c>
      <c r="B19" s="63">
        <v>25</v>
      </c>
      <c r="C19" s="63">
        <v>20</v>
      </c>
      <c r="D19" s="64">
        <f t="shared" si="0"/>
        <v>0.8</v>
      </c>
      <c r="E19" s="73"/>
      <c r="F19" s="30" t="s">
        <v>26</v>
      </c>
    </row>
    <row r="20" s="68" customFormat="true" ht="42" customHeight="true" spans="1:6">
      <c r="A20" s="69" t="s">
        <v>27</v>
      </c>
      <c r="B20" s="70">
        <v>38</v>
      </c>
      <c r="C20" s="70">
        <v>30</v>
      </c>
      <c r="D20" s="71">
        <f t="shared" si="0"/>
        <v>0.789473684210526</v>
      </c>
      <c r="E20" s="73"/>
      <c r="F20" s="30" t="s">
        <v>28</v>
      </c>
    </row>
    <row r="21" s="68" customFormat="true" ht="42" customHeight="true" spans="1:6">
      <c r="A21" s="69" t="s">
        <v>29</v>
      </c>
      <c r="B21" s="63">
        <v>4</v>
      </c>
      <c r="C21" s="63">
        <v>3</v>
      </c>
      <c r="D21" s="64">
        <f t="shared" si="0"/>
        <v>0.75</v>
      </c>
      <c r="E21" s="67"/>
      <c r="F21" s="25"/>
    </row>
    <row r="22" s="68" customFormat="true" ht="42" customHeight="true" spans="1:6">
      <c r="A22" s="69" t="s">
        <v>30</v>
      </c>
      <c r="B22" s="63">
        <v>29</v>
      </c>
      <c r="C22" s="63">
        <v>20</v>
      </c>
      <c r="D22" s="64">
        <f t="shared" si="0"/>
        <v>0.689655172413793</v>
      </c>
      <c r="E22" s="67"/>
      <c r="F22" s="25"/>
    </row>
    <row r="23" s="68" customFormat="true" ht="42" customHeight="true" spans="1:6">
      <c r="A23" s="69" t="s">
        <v>31</v>
      </c>
      <c r="B23" s="63">
        <v>22</v>
      </c>
      <c r="C23" s="63">
        <v>14</v>
      </c>
      <c r="D23" s="64">
        <f t="shared" si="0"/>
        <v>0.636363636363636</v>
      </c>
      <c r="E23" s="67"/>
      <c r="F23" s="30" t="s">
        <v>32</v>
      </c>
    </row>
    <row r="24" s="68" customFormat="true" ht="42" customHeight="true" spans="1:6">
      <c r="A24" s="69" t="s">
        <v>33</v>
      </c>
      <c r="B24" s="63">
        <v>8</v>
      </c>
      <c r="C24" s="63">
        <v>5</v>
      </c>
      <c r="D24" s="64">
        <f t="shared" si="0"/>
        <v>0.625</v>
      </c>
      <c r="E24" s="67"/>
      <c r="F24" s="30" t="s">
        <v>19</v>
      </c>
    </row>
    <row r="25" s="68" customFormat="true" ht="42" customHeight="true" spans="1:6">
      <c r="A25" s="69" t="s">
        <v>34</v>
      </c>
      <c r="B25" s="63">
        <v>13</v>
      </c>
      <c r="C25" s="63">
        <v>7</v>
      </c>
      <c r="D25" s="64">
        <f t="shared" si="0"/>
        <v>0.538461538461538</v>
      </c>
      <c r="E25" s="67"/>
      <c r="F25" s="25"/>
    </row>
    <row r="26" s="68" customFormat="true" ht="42" customHeight="true" spans="1:6">
      <c r="A26" s="69" t="s">
        <v>35</v>
      </c>
      <c r="B26" s="63">
        <v>2</v>
      </c>
      <c r="C26" s="63">
        <v>1</v>
      </c>
      <c r="D26" s="64">
        <f t="shared" si="0"/>
        <v>0.5</v>
      </c>
      <c r="E26" s="67"/>
      <c r="F26" s="25"/>
    </row>
    <row r="27" s="68" customFormat="true" ht="42" customHeight="true" spans="1:6">
      <c r="A27" s="69" t="s">
        <v>36</v>
      </c>
      <c r="B27" s="63">
        <v>11</v>
      </c>
      <c r="C27" s="63">
        <v>4</v>
      </c>
      <c r="D27" s="64">
        <f t="shared" si="0"/>
        <v>0.363636363636364</v>
      </c>
      <c r="E27" s="67"/>
      <c r="F27" s="25"/>
    </row>
    <row r="28" s="68" customFormat="true" ht="42" customHeight="true" spans="1:6">
      <c r="A28" s="69" t="s">
        <v>37</v>
      </c>
      <c r="B28" s="70">
        <v>1</v>
      </c>
      <c r="C28" s="70">
        <v>0</v>
      </c>
      <c r="D28" s="71">
        <f t="shared" si="0"/>
        <v>0</v>
      </c>
      <c r="E28" s="73"/>
      <c r="F28" s="69"/>
    </row>
    <row r="29" s="68" customFormat="true" ht="42" customHeight="true" spans="1:6">
      <c r="A29" s="69" t="s">
        <v>38</v>
      </c>
      <c r="B29" s="63">
        <v>2</v>
      </c>
      <c r="C29" s="63">
        <v>0</v>
      </c>
      <c r="D29" s="64">
        <f t="shared" si="0"/>
        <v>0</v>
      </c>
      <c r="E29" s="67"/>
      <c r="F29" s="25"/>
    </row>
    <row r="30" s="68" customFormat="true" ht="42" customHeight="true" spans="1:6">
      <c r="A30" s="69" t="s">
        <v>39</v>
      </c>
      <c r="B30" s="63">
        <v>1</v>
      </c>
      <c r="C30" s="63">
        <v>0</v>
      </c>
      <c r="D30" s="64">
        <f t="shared" si="0"/>
        <v>0</v>
      </c>
      <c r="E30" s="67"/>
      <c r="F30" s="25"/>
    </row>
    <row r="31" s="68" customFormat="true" ht="42" customHeight="true" spans="1:6">
      <c r="A31" s="69" t="s">
        <v>40</v>
      </c>
      <c r="B31" s="63">
        <v>1</v>
      </c>
      <c r="C31" s="63">
        <v>0</v>
      </c>
      <c r="D31" s="64">
        <f t="shared" si="0"/>
        <v>0</v>
      </c>
      <c r="E31" s="67"/>
      <c r="F31" s="30" t="s">
        <v>41</v>
      </c>
    </row>
    <row r="32" s="68" customFormat="true" ht="42" customHeight="true" spans="1:6">
      <c r="A32" s="69" t="s">
        <v>42</v>
      </c>
      <c r="B32" s="70">
        <v>1</v>
      </c>
      <c r="C32" s="70">
        <v>0</v>
      </c>
      <c r="D32" s="71">
        <f t="shared" si="0"/>
        <v>0</v>
      </c>
      <c r="E32" s="73"/>
      <c r="F32" s="30" t="s">
        <v>43</v>
      </c>
    </row>
    <row r="33" s="68" customFormat="true" ht="42" customHeight="true" spans="1:6">
      <c r="A33" s="69" t="s">
        <v>44</v>
      </c>
      <c r="B33" s="63">
        <v>1</v>
      </c>
      <c r="C33" s="63">
        <v>0</v>
      </c>
      <c r="D33" s="64">
        <f t="shared" si="0"/>
        <v>0</v>
      </c>
      <c r="E33" s="67"/>
      <c r="F33" s="30" t="s">
        <v>45</v>
      </c>
    </row>
    <row r="34" s="68" customFormat="true" ht="42" customHeight="true" spans="1:6">
      <c r="A34" s="69" t="s">
        <v>46</v>
      </c>
      <c r="B34" s="63">
        <v>4</v>
      </c>
      <c r="C34" s="63">
        <v>0</v>
      </c>
      <c r="D34" s="64">
        <f t="shared" si="0"/>
        <v>0</v>
      </c>
      <c r="E34" s="67"/>
      <c r="F34" s="25"/>
    </row>
    <row r="35" s="68" customFormat="true" ht="42" customHeight="true" spans="1:6">
      <c r="A35" s="69" t="s">
        <v>47</v>
      </c>
      <c r="B35" s="63">
        <v>2</v>
      </c>
      <c r="C35" s="63">
        <v>0</v>
      </c>
      <c r="D35" s="64">
        <f t="shared" si="0"/>
        <v>0</v>
      </c>
      <c r="E35" s="67"/>
      <c r="F35" s="25"/>
    </row>
    <row r="36" s="68" customFormat="true" ht="42" customHeight="true" spans="1:6">
      <c r="A36" s="69" t="s">
        <v>48</v>
      </c>
      <c r="B36" s="63">
        <v>1</v>
      </c>
      <c r="C36" s="63">
        <v>0</v>
      </c>
      <c r="D36" s="64">
        <f t="shared" si="0"/>
        <v>0</v>
      </c>
      <c r="E36" s="67"/>
      <c r="F36" s="25"/>
    </row>
    <row r="37" s="68" customFormat="true" ht="42" customHeight="true" spans="1:6">
      <c r="A37" s="69" t="s">
        <v>49</v>
      </c>
      <c r="B37" s="63">
        <v>2</v>
      </c>
      <c r="C37" s="63">
        <v>0</v>
      </c>
      <c r="D37" s="64">
        <f t="shared" si="0"/>
        <v>0</v>
      </c>
      <c r="E37" s="67"/>
      <c r="F37" s="25"/>
    </row>
    <row r="38" s="68" customFormat="true" ht="42" customHeight="true" spans="1:6">
      <c r="A38" s="69" t="s">
        <v>50</v>
      </c>
      <c r="B38" s="63">
        <v>1</v>
      </c>
      <c r="C38" s="63">
        <v>0</v>
      </c>
      <c r="D38" s="64">
        <f t="shared" si="0"/>
        <v>0</v>
      </c>
      <c r="E38" s="67"/>
      <c r="F38" s="25"/>
    </row>
    <row r="39" s="68" customFormat="true" ht="42" customHeight="true" spans="1:6">
      <c r="A39" s="69" t="s">
        <v>51</v>
      </c>
      <c r="B39" s="63">
        <v>1</v>
      </c>
      <c r="C39" s="63">
        <v>0</v>
      </c>
      <c r="D39" s="64">
        <f t="shared" si="0"/>
        <v>0</v>
      </c>
      <c r="E39" s="67"/>
      <c r="F39" s="25"/>
    </row>
    <row r="40" s="68" customFormat="true" ht="42" customHeight="true" spans="1:6">
      <c r="A40" s="69" t="s">
        <v>52</v>
      </c>
      <c r="B40" s="63">
        <v>1</v>
      </c>
      <c r="C40" s="63">
        <v>0</v>
      </c>
      <c r="D40" s="64">
        <f t="shared" si="0"/>
        <v>0</v>
      </c>
      <c r="E40" s="67"/>
      <c r="F40" s="25"/>
    </row>
    <row r="41" ht="62.25" customHeight="true" spans="1:6">
      <c r="A41" s="72"/>
      <c r="B41" s="72"/>
      <c r="C41" s="72"/>
      <c r="D41" s="72"/>
      <c r="E41" s="65"/>
      <c r="F41" s="65"/>
    </row>
    <row r="42" ht="39" customHeight="true" spans="1:5">
      <c r="A42" s="66"/>
      <c r="B42" s="66"/>
      <c r="C42" s="66"/>
      <c r="D42" s="66"/>
      <c r="E42" s="66"/>
    </row>
    <row r="43" customHeight="true" spans="1:5">
      <c r="A43" s="66"/>
      <c r="B43" s="66"/>
      <c r="C43" s="66"/>
      <c r="D43" s="66"/>
      <c r="E43" s="66"/>
    </row>
  </sheetData>
  <sortState ref="A5:F43">
    <sortCondition ref="D5" descending="true"/>
  </sortState>
  <mergeCells count="2">
    <mergeCell ref="A2:D2"/>
    <mergeCell ref="A3:D3"/>
  </mergeCells>
  <pageMargins left="0.7" right="0.7" top="0.75" bottom="0.75" header="0.3" footer="0.3"/>
  <pageSetup paperSize="9" fitToHeight="0" orientation="portrait"/>
  <headerFooter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true"/>
  </sheetPr>
  <dimension ref="A1:F31"/>
  <sheetViews>
    <sheetView workbookViewId="0">
      <selection activeCell="A7" sqref="A7:D7"/>
    </sheetView>
  </sheetViews>
  <sheetFormatPr defaultColWidth="9" defaultRowHeight="33" customHeight="true" outlineLevelCol="5"/>
  <cols>
    <col min="1" max="1" width="35.625" style="3" customWidth="true"/>
    <col min="2" max="2" width="20" style="4" customWidth="true"/>
    <col min="3" max="3" width="12.375" style="4" customWidth="true"/>
    <col min="4" max="4" width="11.62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7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1</v>
      </c>
      <c r="B3" s="9"/>
      <c r="C3" s="9"/>
      <c r="D3" s="9"/>
      <c r="E3" s="9"/>
      <c r="F3" s="9"/>
    </row>
    <row r="4" ht="43.5" customHeight="true" spans="1:6">
      <c r="A4" s="25" t="s">
        <v>54</v>
      </c>
      <c r="B4" s="25" t="s">
        <v>3</v>
      </c>
      <c r="C4" s="25" t="s">
        <v>4</v>
      </c>
      <c r="D4" s="47" t="s">
        <v>5</v>
      </c>
      <c r="E4" s="24" t="s">
        <v>6</v>
      </c>
      <c r="F4" s="25" t="s">
        <v>7</v>
      </c>
    </row>
    <row r="5" ht="42" customHeight="true" spans="1:6">
      <c r="A5" s="30" t="s">
        <v>55</v>
      </c>
      <c r="B5" s="63">
        <v>33</v>
      </c>
      <c r="C5" s="63">
        <v>33</v>
      </c>
      <c r="D5" s="64">
        <f>C5/B5*100%</f>
        <v>1</v>
      </c>
      <c r="E5" s="67"/>
      <c r="F5" s="30" t="s">
        <v>56</v>
      </c>
    </row>
    <row r="6" ht="42" customHeight="true" spans="1:6">
      <c r="A6" s="30" t="s">
        <v>57</v>
      </c>
      <c r="B6" s="63">
        <v>4</v>
      </c>
      <c r="C6" s="63">
        <v>4</v>
      </c>
      <c r="D6" s="64">
        <f>C6/B6*100%</f>
        <v>1</v>
      </c>
      <c r="E6" s="67"/>
      <c r="F6" s="30"/>
    </row>
    <row r="7" ht="42" customHeight="true" spans="1:6">
      <c r="A7" s="30" t="s">
        <v>58</v>
      </c>
      <c r="B7" s="63">
        <v>12</v>
      </c>
      <c r="C7" s="63">
        <v>11</v>
      </c>
      <c r="D7" s="64">
        <f t="shared" ref="D5:D24" si="0">C7/B7*100%</f>
        <v>0.916666666666667</v>
      </c>
      <c r="E7" s="67"/>
      <c r="F7" s="30" t="s">
        <v>56</v>
      </c>
    </row>
    <row r="8" ht="42" customHeight="true" spans="1:6">
      <c r="A8" s="30" t="s">
        <v>59</v>
      </c>
      <c r="B8" s="63">
        <v>20</v>
      </c>
      <c r="C8" s="63">
        <v>18</v>
      </c>
      <c r="D8" s="64">
        <f t="shared" si="0"/>
        <v>0.9</v>
      </c>
      <c r="E8" s="67"/>
      <c r="F8" s="30" t="s">
        <v>10</v>
      </c>
    </row>
    <row r="9" ht="42" customHeight="true" spans="1:6">
      <c r="A9" s="30" t="s">
        <v>60</v>
      </c>
      <c r="B9" s="63">
        <v>18</v>
      </c>
      <c r="C9" s="63">
        <v>16</v>
      </c>
      <c r="D9" s="64">
        <f t="shared" si="0"/>
        <v>0.888888888888889</v>
      </c>
      <c r="E9" s="67"/>
      <c r="F9" s="30" t="s">
        <v>61</v>
      </c>
    </row>
    <row r="10" ht="42" customHeight="true" spans="1:6">
      <c r="A10" s="30" t="s">
        <v>62</v>
      </c>
      <c r="B10" s="63">
        <v>14</v>
      </c>
      <c r="C10" s="63">
        <v>12</v>
      </c>
      <c r="D10" s="64">
        <f t="shared" si="0"/>
        <v>0.857142857142857</v>
      </c>
      <c r="E10" s="67"/>
      <c r="F10" s="30" t="s">
        <v>63</v>
      </c>
    </row>
    <row r="11" ht="42" customHeight="true" spans="1:6">
      <c r="A11" s="30" t="s">
        <v>64</v>
      </c>
      <c r="B11" s="63">
        <v>33</v>
      </c>
      <c r="C11" s="63">
        <v>28</v>
      </c>
      <c r="D11" s="64">
        <f t="shared" si="0"/>
        <v>0.848484848484849</v>
      </c>
      <c r="E11" s="67"/>
      <c r="F11" s="30" t="s">
        <v>65</v>
      </c>
    </row>
    <row r="12" ht="42" customHeight="true" spans="1:6">
      <c r="A12" s="30" t="s">
        <v>66</v>
      </c>
      <c r="B12" s="63">
        <v>22</v>
      </c>
      <c r="C12" s="63">
        <v>18</v>
      </c>
      <c r="D12" s="64">
        <f t="shared" si="0"/>
        <v>0.818181818181818</v>
      </c>
      <c r="E12" s="67"/>
      <c r="F12" s="30" t="s">
        <v>67</v>
      </c>
    </row>
    <row r="13" ht="42" customHeight="true" spans="1:6">
      <c r="A13" s="30" t="s">
        <v>68</v>
      </c>
      <c r="B13" s="63">
        <v>24</v>
      </c>
      <c r="C13" s="63">
        <v>19</v>
      </c>
      <c r="D13" s="64">
        <f t="shared" si="0"/>
        <v>0.791666666666667</v>
      </c>
      <c r="E13" s="67"/>
      <c r="F13" s="30" t="s">
        <v>69</v>
      </c>
    </row>
    <row r="14" ht="42" customHeight="true" spans="1:6">
      <c r="A14" s="30" t="s">
        <v>70</v>
      </c>
      <c r="B14" s="63">
        <v>22</v>
      </c>
      <c r="C14" s="63">
        <v>17</v>
      </c>
      <c r="D14" s="64">
        <f t="shared" si="0"/>
        <v>0.772727272727273</v>
      </c>
      <c r="E14" s="67"/>
      <c r="F14" s="30" t="s">
        <v>71</v>
      </c>
    </row>
    <row r="15" ht="42" customHeight="true" spans="1:6">
      <c r="A15" s="30" t="s">
        <v>72</v>
      </c>
      <c r="B15" s="63">
        <v>24</v>
      </c>
      <c r="C15" s="63">
        <v>18</v>
      </c>
      <c r="D15" s="64">
        <f t="shared" si="0"/>
        <v>0.75</v>
      </c>
      <c r="E15" s="67"/>
      <c r="F15" s="30" t="s">
        <v>73</v>
      </c>
    </row>
    <row r="16" ht="42" customHeight="true" spans="1:6">
      <c r="A16" s="30" t="s">
        <v>74</v>
      </c>
      <c r="B16" s="63">
        <v>22</v>
      </c>
      <c r="C16" s="63">
        <v>16</v>
      </c>
      <c r="D16" s="64">
        <f t="shared" si="0"/>
        <v>0.727272727272727</v>
      </c>
      <c r="E16" s="67"/>
      <c r="F16" s="30" t="s">
        <v>75</v>
      </c>
    </row>
    <row r="17" ht="42" customHeight="true" spans="1:6">
      <c r="A17" s="30" t="s">
        <v>76</v>
      </c>
      <c r="B17" s="63">
        <v>11</v>
      </c>
      <c r="C17" s="63">
        <v>8</v>
      </c>
      <c r="D17" s="64">
        <f t="shared" si="0"/>
        <v>0.727272727272727</v>
      </c>
      <c r="E17" s="67"/>
      <c r="F17" s="30"/>
    </row>
    <row r="18" ht="42" customHeight="true" spans="1:6">
      <c r="A18" s="30" t="s">
        <v>77</v>
      </c>
      <c r="B18" s="63">
        <v>22</v>
      </c>
      <c r="C18" s="63">
        <v>16</v>
      </c>
      <c r="D18" s="64">
        <f t="shared" si="0"/>
        <v>0.727272727272727</v>
      </c>
      <c r="E18" s="67"/>
      <c r="F18" s="30"/>
    </row>
    <row r="19" ht="42" customHeight="true" spans="1:6">
      <c r="A19" s="30" t="s">
        <v>78</v>
      </c>
      <c r="B19" s="63">
        <v>21</v>
      </c>
      <c r="C19" s="63">
        <v>15</v>
      </c>
      <c r="D19" s="64">
        <f t="shared" si="0"/>
        <v>0.714285714285714</v>
      </c>
      <c r="E19" s="67"/>
      <c r="F19" s="30" t="s">
        <v>79</v>
      </c>
    </row>
    <row r="20" ht="42" customHeight="true" spans="1:6">
      <c r="A20" s="30" t="s">
        <v>80</v>
      </c>
      <c r="B20" s="63">
        <v>20</v>
      </c>
      <c r="C20" s="63">
        <v>13</v>
      </c>
      <c r="D20" s="64">
        <f t="shared" si="0"/>
        <v>0.65</v>
      </c>
      <c r="E20" s="67"/>
      <c r="F20" s="30" t="s">
        <v>81</v>
      </c>
    </row>
    <row r="21" ht="42" customHeight="true" spans="1:6">
      <c r="A21" s="30" t="s">
        <v>82</v>
      </c>
      <c r="B21" s="63">
        <v>17</v>
      </c>
      <c r="C21" s="63">
        <v>11</v>
      </c>
      <c r="D21" s="64">
        <f t="shared" si="0"/>
        <v>0.647058823529412</v>
      </c>
      <c r="E21" s="67"/>
      <c r="F21" s="30" t="s">
        <v>83</v>
      </c>
    </row>
    <row r="22" ht="42" customHeight="true" spans="1:6">
      <c r="A22" s="30" t="s">
        <v>84</v>
      </c>
      <c r="B22" s="63">
        <v>13</v>
      </c>
      <c r="C22" s="63">
        <v>8</v>
      </c>
      <c r="D22" s="64">
        <f t="shared" si="0"/>
        <v>0.615384615384615</v>
      </c>
      <c r="E22" s="67"/>
      <c r="F22" s="30" t="s">
        <v>85</v>
      </c>
    </row>
    <row r="23" ht="42" customHeight="true" spans="1:6">
      <c r="A23" s="30" t="s">
        <v>86</v>
      </c>
      <c r="B23" s="63">
        <v>20</v>
      </c>
      <c r="C23" s="63">
        <v>12</v>
      </c>
      <c r="D23" s="64">
        <f t="shared" si="0"/>
        <v>0.6</v>
      </c>
      <c r="E23" s="67"/>
      <c r="F23" s="30" t="s">
        <v>87</v>
      </c>
    </row>
    <row r="24" ht="42" customHeight="true" spans="1:6">
      <c r="A24" s="30" t="s">
        <v>88</v>
      </c>
      <c r="B24" s="63">
        <v>16</v>
      </c>
      <c r="C24" s="63">
        <v>7</v>
      </c>
      <c r="D24" s="64">
        <f t="shared" si="0"/>
        <v>0.4375</v>
      </c>
      <c r="E24" s="67"/>
      <c r="F24" s="30"/>
    </row>
    <row r="25" ht="42" customHeight="true" spans="1:6">
      <c r="A25" s="65"/>
      <c r="B25" s="65"/>
      <c r="C25" s="65"/>
      <c r="D25" s="65"/>
      <c r="E25" s="65"/>
      <c r="F25" s="65"/>
    </row>
    <row r="26" ht="42" customHeight="true" spans="1:5">
      <c r="A26" s="66"/>
      <c r="B26" s="66"/>
      <c r="C26" s="66"/>
      <c r="D26" s="66"/>
      <c r="E26" s="66"/>
    </row>
    <row r="27" ht="42" customHeight="true" spans="1:5">
      <c r="A27" s="66"/>
      <c r="B27" s="66"/>
      <c r="C27" s="66"/>
      <c r="D27" s="66"/>
      <c r="E27" s="66"/>
    </row>
    <row r="28" ht="42" customHeight="true"/>
    <row r="29" ht="52.5" customHeight="true"/>
    <row r="31" ht="39" customHeight="true"/>
  </sheetData>
  <sortState ref="A5:F24">
    <sortCondition ref="D5" descending="true"/>
  </sortState>
  <mergeCells count="2">
    <mergeCell ref="A2:D2"/>
    <mergeCell ref="A3:D3"/>
  </mergeCells>
  <pageMargins left="0.7" right="0.7" top="0.75" bottom="0.75" header="0.3" footer="0.3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24"/>
  <sheetViews>
    <sheetView view="pageBreakPreview" zoomScaleNormal="100" zoomScaleSheetLayoutView="100" topLeftCell="A2" workbookViewId="0">
      <selection activeCell="C24" sqref="C5:C24"/>
    </sheetView>
  </sheetViews>
  <sheetFormatPr defaultColWidth="9" defaultRowHeight="33" customHeight="true" outlineLevelCol="5"/>
  <cols>
    <col min="1" max="1" width="46.125" style="52" customWidth="true"/>
    <col min="2" max="2" width="11.625" style="18" customWidth="true"/>
    <col min="3" max="3" width="11.5" style="4" customWidth="true"/>
    <col min="4" max="4" width="13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 spans="1:2">
      <c r="A1" s="53"/>
      <c r="B1" s="54"/>
    </row>
    <row r="2" customHeight="true" spans="1:6">
      <c r="A2" s="55" t="s">
        <v>0</v>
      </c>
      <c r="B2" s="55"/>
      <c r="C2" s="8"/>
      <c r="D2" s="8"/>
      <c r="E2" s="8"/>
      <c r="F2" s="8"/>
    </row>
    <row r="3" customHeight="true" spans="1:6">
      <c r="A3" s="9" t="s">
        <v>89</v>
      </c>
      <c r="B3" s="9"/>
      <c r="C3" s="9"/>
      <c r="D3" s="9"/>
      <c r="E3" s="9"/>
      <c r="F3" s="9"/>
    </row>
    <row r="4" ht="30" customHeight="true" spans="1:6">
      <c r="A4" s="25" t="s">
        <v>2</v>
      </c>
      <c r="B4" s="25" t="s">
        <v>90</v>
      </c>
      <c r="C4" s="56" t="s">
        <v>4</v>
      </c>
      <c r="D4" s="47" t="s">
        <v>5</v>
      </c>
      <c r="E4" s="24" t="s">
        <v>6</v>
      </c>
      <c r="F4" s="25" t="s">
        <v>7</v>
      </c>
    </row>
    <row r="5" s="2" customFormat="true" ht="30" customHeight="true" spans="1:6">
      <c r="A5" s="18" t="s">
        <v>16</v>
      </c>
      <c r="B5" s="18">
        <v>12</v>
      </c>
      <c r="C5" s="57">
        <v>12</v>
      </c>
      <c r="D5" s="15">
        <f t="shared" ref="D5:D24" si="0">C5/B5*100%</f>
        <v>1</v>
      </c>
      <c r="E5" s="29"/>
      <c r="F5" s="25"/>
    </row>
    <row r="6" s="2" customFormat="true" ht="30" customHeight="true" spans="1:6">
      <c r="A6" s="18" t="s">
        <v>20</v>
      </c>
      <c r="B6" s="18">
        <v>10</v>
      </c>
      <c r="C6" s="58">
        <v>10</v>
      </c>
      <c r="D6" s="15">
        <f t="shared" si="0"/>
        <v>1</v>
      </c>
      <c r="E6" s="29"/>
      <c r="F6" s="30"/>
    </row>
    <row r="7" s="2" customFormat="true" ht="30" customHeight="true" spans="1:6">
      <c r="A7" s="18" t="s">
        <v>27</v>
      </c>
      <c r="B7" s="18">
        <v>5</v>
      </c>
      <c r="C7" s="57">
        <v>5</v>
      </c>
      <c r="D7" s="23">
        <f t="shared" si="0"/>
        <v>1</v>
      </c>
      <c r="E7" s="36"/>
      <c r="F7" s="30"/>
    </row>
    <row r="8" s="2" customFormat="true" ht="30" customHeight="true" spans="1:6">
      <c r="A8" s="18" t="s">
        <v>17</v>
      </c>
      <c r="B8" s="18">
        <v>5</v>
      </c>
      <c r="C8" s="57">
        <v>5</v>
      </c>
      <c r="D8" s="15">
        <f t="shared" si="0"/>
        <v>1</v>
      </c>
      <c r="E8" s="29"/>
      <c r="F8" s="25"/>
    </row>
    <row r="9" s="2" customFormat="true" ht="30" customHeight="true" spans="1:6">
      <c r="A9" s="18" t="s">
        <v>30</v>
      </c>
      <c r="B9" s="18">
        <v>3</v>
      </c>
      <c r="C9" s="57">
        <v>3</v>
      </c>
      <c r="D9" s="15">
        <f t="shared" si="0"/>
        <v>1</v>
      </c>
      <c r="E9" s="29"/>
      <c r="F9" s="25"/>
    </row>
    <row r="10" ht="30" customHeight="true" spans="1:6">
      <c r="A10" s="18" t="s">
        <v>91</v>
      </c>
      <c r="B10" s="18">
        <v>2</v>
      </c>
      <c r="C10" s="57">
        <v>2</v>
      </c>
      <c r="D10" s="15">
        <f t="shared" si="0"/>
        <v>1</v>
      </c>
      <c r="E10" s="31"/>
      <c r="F10" s="60"/>
    </row>
    <row r="11" s="1" customFormat="true" ht="30" customHeight="true" spans="1:6">
      <c r="A11" s="18" t="s">
        <v>92</v>
      </c>
      <c r="B11" s="18">
        <v>2</v>
      </c>
      <c r="C11" s="57">
        <v>2</v>
      </c>
      <c r="D11" s="15">
        <f t="shared" si="0"/>
        <v>1</v>
      </c>
      <c r="E11" s="29"/>
      <c r="F11" s="25"/>
    </row>
    <row r="12" s="2" customFormat="true" ht="30" customHeight="true" spans="1:6">
      <c r="A12" s="18" t="s">
        <v>93</v>
      </c>
      <c r="B12" s="18">
        <v>2</v>
      </c>
      <c r="C12" s="57">
        <v>2</v>
      </c>
      <c r="D12" s="23">
        <f t="shared" si="0"/>
        <v>1</v>
      </c>
      <c r="E12" s="36"/>
      <c r="F12" s="30"/>
    </row>
    <row r="13" ht="30" customHeight="true" spans="1:4">
      <c r="A13" s="18" t="s">
        <v>94</v>
      </c>
      <c r="B13" s="18">
        <v>2</v>
      </c>
      <c r="C13" s="57">
        <v>2</v>
      </c>
      <c r="D13" s="23">
        <f t="shared" si="0"/>
        <v>1</v>
      </c>
    </row>
    <row r="14" ht="30" customHeight="true" spans="1:6">
      <c r="A14" s="18" t="s">
        <v>24</v>
      </c>
      <c r="B14" s="18">
        <v>1</v>
      </c>
      <c r="C14" s="57">
        <v>1</v>
      </c>
      <c r="D14" s="15">
        <f t="shared" si="0"/>
        <v>1</v>
      </c>
      <c r="E14" s="31"/>
      <c r="F14" s="60"/>
    </row>
    <row r="15" s="2" customFormat="true" ht="30" customHeight="true" spans="1:6">
      <c r="A15" s="18" t="s">
        <v>29</v>
      </c>
      <c r="B15" s="18">
        <v>1</v>
      </c>
      <c r="C15" s="57">
        <v>1</v>
      </c>
      <c r="D15" s="15">
        <f t="shared" si="0"/>
        <v>1</v>
      </c>
      <c r="E15" s="28"/>
      <c r="F15" s="28"/>
    </row>
    <row r="16" s="2" customFormat="true" ht="30" customHeight="true" spans="1:6">
      <c r="A16" s="18" t="s">
        <v>95</v>
      </c>
      <c r="B16" s="18">
        <v>1</v>
      </c>
      <c r="C16" s="57">
        <v>1</v>
      </c>
      <c r="D16" s="15">
        <f t="shared" si="0"/>
        <v>1</v>
      </c>
      <c r="E16" s="29"/>
      <c r="F16" s="25"/>
    </row>
    <row r="17" ht="30" customHeight="true" spans="1:6">
      <c r="A17" s="59" t="s">
        <v>96</v>
      </c>
      <c r="B17" s="18">
        <v>1</v>
      </c>
      <c r="C17" s="57">
        <v>1</v>
      </c>
      <c r="D17" s="23">
        <f t="shared" si="0"/>
        <v>1</v>
      </c>
      <c r="E17" s="61"/>
      <c r="F17" s="32" t="s">
        <v>28</v>
      </c>
    </row>
    <row r="18" s="2" customFormat="true" ht="30" customHeight="true" spans="1:6">
      <c r="A18" s="18" t="s">
        <v>97</v>
      </c>
      <c r="B18" s="18">
        <v>1</v>
      </c>
      <c r="C18" s="57">
        <v>1</v>
      </c>
      <c r="D18" s="15">
        <f t="shared" si="0"/>
        <v>1</v>
      </c>
      <c r="E18" s="33"/>
      <c r="F18" s="52"/>
    </row>
    <row r="19" s="1" customFormat="true" ht="30" customHeight="true" spans="1:6">
      <c r="A19" s="18" t="s">
        <v>98</v>
      </c>
      <c r="B19" s="18">
        <v>1</v>
      </c>
      <c r="C19" s="57">
        <v>1</v>
      </c>
      <c r="D19" s="23">
        <f t="shared" si="0"/>
        <v>1</v>
      </c>
      <c r="E19" s="36"/>
      <c r="F19" s="30"/>
    </row>
    <row r="20" ht="30" customHeight="true" spans="1:6">
      <c r="A20" s="18" t="s">
        <v>99</v>
      </c>
      <c r="B20" s="18">
        <v>1</v>
      </c>
      <c r="C20" s="57">
        <v>1</v>
      </c>
      <c r="D20" s="15">
        <f t="shared" si="0"/>
        <v>1</v>
      </c>
      <c r="E20" s="61"/>
      <c r="F20" s="32" t="s">
        <v>26</v>
      </c>
    </row>
    <row r="21" s="2" customFormat="true" ht="30" customHeight="true" spans="1:6">
      <c r="A21" s="18" t="s">
        <v>100</v>
      </c>
      <c r="B21" s="18">
        <v>15</v>
      </c>
      <c r="C21" s="57">
        <v>14</v>
      </c>
      <c r="D21" s="23">
        <f t="shared" si="0"/>
        <v>0.933333333333333</v>
      </c>
      <c r="E21" s="36"/>
      <c r="F21" s="30"/>
    </row>
    <row r="22" s="2" customFormat="true" ht="30" customHeight="true" spans="1:6">
      <c r="A22" s="18" t="s">
        <v>101</v>
      </c>
      <c r="B22" s="18">
        <v>8</v>
      </c>
      <c r="C22" s="57">
        <v>7</v>
      </c>
      <c r="D22" s="15">
        <f t="shared" si="0"/>
        <v>0.875</v>
      </c>
      <c r="E22" s="29"/>
      <c r="F22" s="25"/>
    </row>
    <row r="23" ht="30" customHeight="true" spans="1:6">
      <c r="A23" s="18" t="s">
        <v>102</v>
      </c>
      <c r="B23" s="18">
        <v>8</v>
      </c>
      <c r="C23" s="57">
        <v>7</v>
      </c>
      <c r="D23" s="15">
        <f t="shared" si="0"/>
        <v>0.875</v>
      </c>
      <c r="E23" s="50"/>
      <c r="F23" s="62"/>
    </row>
    <row r="24" ht="30" customHeight="true" spans="1:4">
      <c r="A24" s="18" t="s">
        <v>18</v>
      </c>
      <c r="B24" s="18">
        <v>5</v>
      </c>
      <c r="C24" s="57">
        <v>4</v>
      </c>
      <c r="D24" s="23">
        <f t="shared" si="0"/>
        <v>0.8</v>
      </c>
    </row>
  </sheetData>
  <autoFilter ref="A4:F13">
    <sortState ref="A4:F13">
      <sortCondition ref="D4" descending="true"/>
    </sortState>
    <extLst/>
  </autoFilter>
  <mergeCells count="2">
    <mergeCell ref="A2:D2"/>
    <mergeCell ref="A3:D3"/>
  </mergeCells>
  <pageMargins left="1.25972222222222" right="0.7" top="0.747916666666667" bottom="0.75" header="0.3" footer="0.3"/>
  <pageSetup paperSize="9" scale="9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true"/>
  </sheetPr>
  <dimension ref="A1:F22"/>
  <sheetViews>
    <sheetView tabSelected="1" topLeftCell="A5" workbookViewId="0">
      <selection activeCell="I15" sqref="I14:I15"/>
    </sheetView>
  </sheetViews>
  <sheetFormatPr defaultColWidth="9" defaultRowHeight="33" customHeight="true" outlineLevelCol="5"/>
  <cols>
    <col min="1" max="1" width="37.75" style="45" customWidth="true"/>
    <col min="2" max="2" width="11.5" style="4" customWidth="true"/>
    <col min="3" max="3" width="10.75" style="4" customWidth="true"/>
    <col min="4" max="4" width="11.62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46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89</v>
      </c>
      <c r="B3" s="9"/>
      <c r="C3" s="9"/>
      <c r="D3" s="9"/>
      <c r="E3" s="9"/>
      <c r="F3" s="9"/>
    </row>
    <row r="4" customHeight="true" spans="1:6">
      <c r="A4" s="25" t="s">
        <v>54</v>
      </c>
      <c r="B4" s="25" t="s">
        <v>90</v>
      </c>
      <c r="C4" s="25" t="s">
        <v>4</v>
      </c>
      <c r="D4" s="47" t="s">
        <v>5</v>
      </c>
      <c r="E4" s="24" t="s">
        <v>6</v>
      </c>
      <c r="F4" s="25" t="s">
        <v>7</v>
      </c>
    </row>
    <row r="5" s="1" customFormat="true" customHeight="true" spans="1:6">
      <c r="A5" s="18" t="s">
        <v>76</v>
      </c>
      <c r="B5" s="18">
        <v>7</v>
      </c>
      <c r="C5" s="48">
        <v>7</v>
      </c>
      <c r="D5" s="15">
        <f t="shared" ref="D5:D22" si="0">C5/B5*100%</f>
        <v>1</v>
      </c>
      <c r="E5" s="29"/>
      <c r="F5" s="30" t="s">
        <v>61</v>
      </c>
    </row>
    <row r="6" s="1" customFormat="true" customHeight="true" spans="1:6">
      <c r="A6" s="18" t="s">
        <v>72</v>
      </c>
      <c r="B6" s="18">
        <v>5</v>
      </c>
      <c r="C6" s="48">
        <v>5</v>
      </c>
      <c r="D6" s="15">
        <f t="shared" si="0"/>
        <v>1</v>
      </c>
      <c r="E6" s="29"/>
      <c r="F6" s="30"/>
    </row>
    <row r="7" ht="37" customHeight="true" spans="1:4">
      <c r="A7" s="18" t="s">
        <v>62</v>
      </c>
      <c r="B7" s="18">
        <v>5</v>
      </c>
      <c r="C7" s="48">
        <v>5</v>
      </c>
      <c r="D7" s="15">
        <f t="shared" si="0"/>
        <v>1</v>
      </c>
    </row>
    <row r="8" s="1" customFormat="true" customHeight="true" spans="1:6">
      <c r="A8" s="18" t="s">
        <v>77</v>
      </c>
      <c r="B8" s="18">
        <v>5</v>
      </c>
      <c r="C8" s="48">
        <v>5</v>
      </c>
      <c r="D8" s="15">
        <f t="shared" si="0"/>
        <v>1</v>
      </c>
      <c r="E8" s="29"/>
      <c r="F8" s="30" t="s">
        <v>67</v>
      </c>
    </row>
    <row r="9" s="1" customFormat="true" customHeight="true" spans="1:6">
      <c r="A9" s="18" t="s">
        <v>68</v>
      </c>
      <c r="B9" s="18">
        <v>4</v>
      </c>
      <c r="C9" s="48">
        <v>4</v>
      </c>
      <c r="D9" s="15">
        <f t="shared" si="0"/>
        <v>1</v>
      </c>
      <c r="E9" s="29"/>
      <c r="F9" s="30" t="s">
        <v>87</v>
      </c>
    </row>
    <row r="10" s="1" customFormat="true" customHeight="true" spans="1:6">
      <c r="A10" s="18" t="s">
        <v>88</v>
      </c>
      <c r="B10" s="18">
        <v>4</v>
      </c>
      <c r="C10" s="48">
        <v>4</v>
      </c>
      <c r="D10" s="15">
        <f t="shared" si="0"/>
        <v>1</v>
      </c>
      <c r="E10" s="29"/>
      <c r="F10" s="30" t="s">
        <v>65</v>
      </c>
    </row>
    <row r="11" s="1" customFormat="true" customHeight="true" spans="1:6">
      <c r="A11" s="18" t="s">
        <v>80</v>
      </c>
      <c r="B11" s="18">
        <v>4</v>
      </c>
      <c r="C11" s="48">
        <v>4</v>
      </c>
      <c r="D11" s="15">
        <f t="shared" si="0"/>
        <v>1</v>
      </c>
      <c r="E11" s="50"/>
      <c r="F11" s="51" t="s">
        <v>73</v>
      </c>
    </row>
    <row r="12" s="1" customFormat="true" customHeight="true" spans="1:6">
      <c r="A12" s="18" t="s">
        <v>60</v>
      </c>
      <c r="B12" s="18">
        <v>3</v>
      </c>
      <c r="C12" s="48">
        <v>3</v>
      </c>
      <c r="D12" s="15">
        <f t="shared" si="0"/>
        <v>1</v>
      </c>
      <c r="E12" s="29"/>
      <c r="F12" s="30"/>
    </row>
    <row r="13" s="1" customFormat="true" customHeight="true" spans="1:6">
      <c r="A13" s="18" t="s">
        <v>82</v>
      </c>
      <c r="B13" s="18">
        <v>3</v>
      </c>
      <c r="C13" s="48">
        <v>3</v>
      </c>
      <c r="D13" s="15">
        <f t="shared" si="0"/>
        <v>1</v>
      </c>
      <c r="E13" s="29"/>
      <c r="F13" s="30"/>
    </row>
    <row r="14" s="1" customFormat="true" customHeight="true" spans="1:6">
      <c r="A14" s="16" t="s">
        <v>59</v>
      </c>
      <c r="B14" s="16">
        <v>3</v>
      </c>
      <c r="C14" s="48">
        <v>3</v>
      </c>
      <c r="D14" s="15">
        <f t="shared" si="0"/>
        <v>1</v>
      </c>
      <c r="E14" s="29"/>
      <c r="F14" s="30" t="s">
        <v>81</v>
      </c>
    </row>
    <row r="15" s="1" customFormat="true" customHeight="true" spans="1:6">
      <c r="A15" s="18" t="s">
        <v>84</v>
      </c>
      <c r="B15" s="18">
        <v>3</v>
      </c>
      <c r="C15" s="48">
        <v>3</v>
      </c>
      <c r="D15" s="15">
        <f t="shared" si="0"/>
        <v>1</v>
      </c>
      <c r="E15" s="29"/>
      <c r="F15" s="30"/>
    </row>
    <row r="16" s="1" customFormat="true" customHeight="true" spans="1:6">
      <c r="A16" s="18" t="s">
        <v>70</v>
      </c>
      <c r="B16" s="18">
        <v>2</v>
      </c>
      <c r="C16" s="48">
        <v>2</v>
      </c>
      <c r="D16" s="15">
        <f t="shared" si="0"/>
        <v>1</v>
      </c>
      <c r="E16" s="29"/>
      <c r="F16" s="30" t="s">
        <v>69</v>
      </c>
    </row>
    <row r="17" customHeight="true" spans="1:4">
      <c r="A17" s="18" t="s">
        <v>64</v>
      </c>
      <c r="B17" s="18">
        <v>2</v>
      </c>
      <c r="C17" s="48">
        <v>2</v>
      </c>
      <c r="D17" s="15">
        <f t="shared" si="0"/>
        <v>1</v>
      </c>
    </row>
    <row r="18" s="1" customFormat="true" customHeight="true" spans="1:6">
      <c r="A18" s="18" t="s">
        <v>66</v>
      </c>
      <c r="B18" s="18">
        <v>4</v>
      </c>
      <c r="C18" s="48">
        <v>2</v>
      </c>
      <c r="D18" s="15">
        <f t="shared" si="0"/>
        <v>0.5</v>
      </c>
      <c r="E18" s="29"/>
      <c r="F18" s="30"/>
    </row>
    <row r="19" s="1" customFormat="true" customHeight="true" spans="1:6">
      <c r="A19" s="18" t="s">
        <v>58</v>
      </c>
      <c r="B19" s="18">
        <v>1</v>
      </c>
      <c r="C19" s="48">
        <v>1</v>
      </c>
      <c r="D19" s="15">
        <f t="shared" si="0"/>
        <v>1</v>
      </c>
      <c r="E19" s="29"/>
      <c r="F19" s="30" t="s">
        <v>79</v>
      </c>
    </row>
    <row r="20" s="1" customFormat="true" customHeight="true" spans="1:6">
      <c r="A20" s="18" t="s">
        <v>78</v>
      </c>
      <c r="B20" s="18">
        <v>1</v>
      </c>
      <c r="C20" s="48">
        <v>1</v>
      </c>
      <c r="D20" s="15">
        <f t="shared" si="0"/>
        <v>1</v>
      </c>
      <c r="E20" s="29"/>
      <c r="F20" s="30"/>
    </row>
    <row r="21" s="1" customFormat="true" customHeight="true" spans="1:6">
      <c r="A21" s="18" t="s">
        <v>55</v>
      </c>
      <c r="B21" s="18">
        <v>21</v>
      </c>
      <c r="C21" s="49">
        <v>20</v>
      </c>
      <c r="D21" s="15">
        <f t="shared" si="0"/>
        <v>0.952380952380952</v>
      </c>
      <c r="E21" s="29"/>
      <c r="F21" s="30" t="s">
        <v>75</v>
      </c>
    </row>
    <row r="22" s="1" customFormat="true" customHeight="true" spans="1:6">
      <c r="A22" s="18" t="s">
        <v>74</v>
      </c>
      <c r="B22" s="18">
        <v>8</v>
      </c>
      <c r="C22" s="48">
        <v>7</v>
      </c>
      <c r="D22" s="15">
        <f t="shared" si="0"/>
        <v>0.875</v>
      </c>
      <c r="E22" s="29"/>
      <c r="F22" s="30" t="s">
        <v>10</v>
      </c>
    </row>
  </sheetData>
  <autoFilter ref="A4:F19">
    <sortState ref="A4:F19">
      <sortCondition ref="D4" descending="true"/>
    </sortState>
    <extLst/>
  </autoFilter>
  <mergeCells count="2">
    <mergeCell ref="A2:D2"/>
    <mergeCell ref="A3:D3"/>
  </mergeCells>
  <pageMargins left="1.22013888888889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75585192419"/>
    <pageSetUpPr fitToPage="true"/>
  </sheetPr>
  <dimension ref="A1:F25"/>
  <sheetViews>
    <sheetView view="pageBreakPreview" zoomScaleNormal="100" zoomScaleSheetLayoutView="100" topLeftCell="A11" workbookViewId="0">
      <selection activeCell="K10" sqref="K10"/>
    </sheetView>
  </sheetViews>
  <sheetFormatPr defaultColWidth="9" defaultRowHeight="33" customHeight="true" outlineLevelCol="5"/>
  <cols>
    <col min="1" max="1" width="43" style="3" customWidth="true"/>
    <col min="2" max="2" width="13.5" style="4" customWidth="true"/>
    <col min="3" max="3" width="13.25" style="4" customWidth="true"/>
    <col min="4" max="4" width="13.375" style="5" customWidth="true"/>
    <col min="5" max="5" width="15.625" style="6" hidden="true" customWidth="true"/>
    <col min="6" max="6" width="25.625" hidden="true" customWidth="true"/>
    <col min="7" max="7" width="9" customWidth="true"/>
    <col min="11" max="11" width="9" customWidth="true"/>
  </cols>
  <sheetData>
    <row r="1" ht="24" customHeight="true"/>
    <row r="2" s="39" customFormat="true" ht="29" customHeight="true" spans="1:6">
      <c r="A2" s="8" t="s">
        <v>0</v>
      </c>
      <c r="B2" s="8"/>
      <c r="C2" s="8"/>
      <c r="D2" s="8"/>
      <c r="E2" s="43"/>
      <c r="F2" s="43"/>
    </row>
    <row r="3" s="39" customFormat="true" ht="29" customHeight="true" spans="1:6">
      <c r="A3" s="9" t="s">
        <v>103</v>
      </c>
      <c r="B3" s="9"/>
      <c r="C3" s="9"/>
      <c r="D3" s="9"/>
      <c r="E3" s="44"/>
      <c r="F3" s="44"/>
    </row>
    <row r="4" ht="29" customHeight="true" spans="1:6">
      <c r="A4" s="10" t="s">
        <v>2</v>
      </c>
      <c r="B4" s="10" t="s">
        <v>90</v>
      </c>
      <c r="C4" s="10" t="s">
        <v>4</v>
      </c>
      <c r="D4" s="11" t="s">
        <v>5</v>
      </c>
      <c r="E4" s="24" t="s">
        <v>6</v>
      </c>
      <c r="F4" s="25" t="s">
        <v>7</v>
      </c>
    </row>
    <row r="5" s="2" customFormat="true" ht="29" customHeight="true" spans="1:6">
      <c r="A5" s="40" t="s">
        <v>16</v>
      </c>
      <c r="B5" s="40">
        <v>11</v>
      </c>
      <c r="C5" s="41">
        <v>11</v>
      </c>
      <c r="D5" s="42">
        <f t="shared" ref="D5:D25" si="0">C5/B5*100%</f>
        <v>1</v>
      </c>
      <c r="E5" s="29"/>
      <c r="F5" s="25"/>
    </row>
    <row r="6" s="2" customFormat="true" ht="29" customHeight="true" spans="1:6">
      <c r="A6" s="40" t="s">
        <v>20</v>
      </c>
      <c r="B6" s="40">
        <v>10</v>
      </c>
      <c r="C6" s="41">
        <v>10</v>
      </c>
      <c r="D6" s="42">
        <f t="shared" si="0"/>
        <v>1</v>
      </c>
      <c r="E6" s="29"/>
      <c r="F6" s="25"/>
    </row>
    <row r="7" s="1" customFormat="true" ht="29" customHeight="true" spans="1:6">
      <c r="A7" s="40" t="s">
        <v>27</v>
      </c>
      <c r="B7" s="40">
        <v>7</v>
      </c>
      <c r="C7" s="41">
        <v>7</v>
      </c>
      <c r="D7" s="42">
        <f t="shared" si="0"/>
        <v>1</v>
      </c>
      <c r="E7" s="29"/>
      <c r="F7" s="30"/>
    </row>
    <row r="8" s="2" customFormat="true" ht="29" customHeight="true" spans="1:6">
      <c r="A8" s="40" t="s">
        <v>100</v>
      </c>
      <c r="B8" s="40">
        <v>7</v>
      </c>
      <c r="C8" s="41">
        <v>7</v>
      </c>
      <c r="D8" s="42">
        <f t="shared" si="0"/>
        <v>1</v>
      </c>
      <c r="E8" s="29"/>
      <c r="F8" s="30" t="s">
        <v>19</v>
      </c>
    </row>
    <row r="9" s="2" customFormat="true" ht="29" customHeight="true" spans="1:6">
      <c r="A9" s="40" t="s">
        <v>33</v>
      </c>
      <c r="B9" s="40">
        <v>2</v>
      </c>
      <c r="C9" s="41">
        <v>2</v>
      </c>
      <c r="D9" s="42">
        <f t="shared" si="0"/>
        <v>1</v>
      </c>
      <c r="E9" s="29"/>
      <c r="F9" s="30"/>
    </row>
    <row r="10" s="2" customFormat="true" ht="29" customHeight="true" spans="1:6">
      <c r="A10" s="40" t="s">
        <v>104</v>
      </c>
      <c r="B10" s="40">
        <v>2</v>
      </c>
      <c r="C10" s="41">
        <v>2</v>
      </c>
      <c r="D10" s="42">
        <f t="shared" si="0"/>
        <v>1</v>
      </c>
      <c r="E10" s="29"/>
      <c r="F10" s="25"/>
    </row>
    <row r="11" s="2" customFormat="true" ht="29" customHeight="true" spans="1:6">
      <c r="A11" s="40" t="s">
        <v>98</v>
      </c>
      <c r="B11" s="40">
        <v>2</v>
      </c>
      <c r="C11" s="41">
        <v>2</v>
      </c>
      <c r="D11" s="42">
        <f t="shared" si="0"/>
        <v>1</v>
      </c>
      <c r="E11" s="29"/>
      <c r="F11" s="25"/>
    </row>
    <row r="12" s="2" customFormat="true" ht="29" customHeight="true" spans="1:6">
      <c r="A12" s="40" t="s">
        <v>105</v>
      </c>
      <c r="B12" s="40">
        <v>1</v>
      </c>
      <c r="C12" s="41">
        <v>1</v>
      </c>
      <c r="D12" s="42">
        <f t="shared" si="0"/>
        <v>1</v>
      </c>
      <c r="E12" s="29"/>
      <c r="F12" s="30"/>
    </row>
    <row r="13" s="2" customFormat="true" ht="29" customHeight="true" spans="1:6">
      <c r="A13" s="40" t="s">
        <v>92</v>
      </c>
      <c r="B13" s="40">
        <v>1</v>
      </c>
      <c r="C13" s="22">
        <v>1</v>
      </c>
      <c r="D13" s="42">
        <f t="shared" si="0"/>
        <v>1</v>
      </c>
      <c r="E13" s="29"/>
      <c r="F13" s="25"/>
    </row>
    <row r="14" s="2" customFormat="true" ht="29" customHeight="true" spans="1:6">
      <c r="A14" s="40" t="s">
        <v>106</v>
      </c>
      <c r="B14" s="40">
        <v>1</v>
      </c>
      <c r="C14" s="41">
        <v>1</v>
      </c>
      <c r="D14" s="42">
        <f t="shared" si="0"/>
        <v>1</v>
      </c>
      <c r="E14" s="29"/>
      <c r="F14" s="30" t="s">
        <v>19</v>
      </c>
    </row>
    <row r="15" s="2" customFormat="true" ht="29" customHeight="true" spans="1:6">
      <c r="A15" s="40" t="s">
        <v>96</v>
      </c>
      <c r="B15" s="40">
        <v>1</v>
      </c>
      <c r="C15" s="41">
        <v>1</v>
      </c>
      <c r="D15" s="42">
        <f t="shared" si="0"/>
        <v>1</v>
      </c>
      <c r="E15" s="29"/>
      <c r="F15" s="25"/>
    </row>
    <row r="16" s="2" customFormat="true" ht="29" customHeight="true" spans="1:6">
      <c r="A16" s="40" t="s">
        <v>36</v>
      </c>
      <c r="B16" s="40">
        <v>10</v>
      </c>
      <c r="C16" s="41">
        <v>8</v>
      </c>
      <c r="D16" s="42">
        <f t="shared" si="0"/>
        <v>0.8</v>
      </c>
      <c r="E16" s="29"/>
      <c r="F16" s="25"/>
    </row>
    <row r="17" s="1" customFormat="true" ht="29" customHeight="true" spans="1:6">
      <c r="A17" s="40" t="s">
        <v>18</v>
      </c>
      <c r="B17" s="40">
        <v>9</v>
      </c>
      <c r="C17" s="41">
        <v>7</v>
      </c>
      <c r="D17" s="42">
        <f t="shared" si="0"/>
        <v>0.777777777777778</v>
      </c>
      <c r="E17" s="29"/>
      <c r="F17" s="25"/>
    </row>
    <row r="18" s="2" customFormat="true" ht="29" customHeight="true" spans="1:6">
      <c r="A18" s="40" t="s">
        <v>17</v>
      </c>
      <c r="B18" s="40">
        <v>2</v>
      </c>
      <c r="C18" s="41">
        <v>1</v>
      </c>
      <c r="D18" s="42">
        <f t="shared" si="0"/>
        <v>0.5</v>
      </c>
      <c r="E18" s="29"/>
      <c r="F18" s="25"/>
    </row>
    <row r="19" s="2" customFormat="true" ht="29" customHeight="true" spans="1:6">
      <c r="A19" s="40" t="s">
        <v>24</v>
      </c>
      <c r="B19" s="40">
        <v>2</v>
      </c>
      <c r="C19" s="41">
        <v>1</v>
      </c>
      <c r="D19" s="42">
        <f t="shared" si="0"/>
        <v>0.5</v>
      </c>
      <c r="E19" s="29"/>
      <c r="F19" s="25"/>
    </row>
    <row r="20" s="2" customFormat="true" ht="29" customHeight="true" spans="1:6">
      <c r="A20" s="40" t="s">
        <v>30</v>
      </c>
      <c r="B20" s="40">
        <v>2</v>
      </c>
      <c r="C20" s="41">
        <v>1</v>
      </c>
      <c r="D20" s="42">
        <f t="shared" si="0"/>
        <v>0.5</v>
      </c>
      <c r="E20" s="29"/>
      <c r="F20" s="25"/>
    </row>
    <row r="21" s="2" customFormat="true" ht="29" customHeight="true" spans="1:6">
      <c r="A21" s="40" t="s">
        <v>31</v>
      </c>
      <c r="B21" s="40">
        <v>2</v>
      </c>
      <c r="C21" s="41">
        <v>1</v>
      </c>
      <c r="D21" s="42">
        <f t="shared" si="0"/>
        <v>0.5</v>
      </c>
      <c r="E21" s="29"/>
      <c r="F21" s="25"/>
    </row>
    <row r="22" s="2" customFormat="true" ht="29" customHeight="true" spans="1:6">
      <c r="A22" s="40" t="s">
        <v>22</v>
      </c>
      <c r="B22" s="40">
        <v>1</v>
      </c>
      <c r="C22" s="41">
        <v>0</v>
      </c>
      <c r="D22" s="42">
        <f t="shared" si="0"/>
        <v>0</v>
      </c>
      <c r="E22" s="29"/>
      <c r="F22" s="25"/>
    </row>
    <row r="23" s="2" customFormat="true" ht="29" customHeight="true" spans="1:6">
      <c r="A23" s="40" t="s">
        <v>107</v>
      </c>
      <c r="B23" s="40">
        <v>1</v>
      </c>
      <c r="C23" s="41">
        <v>0</v>
      </c>
      <c r="D23" s="42">
        <f t="shared" si="0"/>
        <v>0</v>
      </c>
      <c r="E23" s="36"/>
      <c r="F23" s="30" t="s">
        <v>26</v>
      </c>
    </row>
    <row r="24" s="2" customFormat="true" ht="29" customHeight="true" spans="1:6">
      <c r="A24" s="40" t="s">
        <v>95</v>
      </c>
      <c r="B24" s="40">
        <v>1</v>
      </c>
      <c r="C24" s="41">
        <v>0</v>
      </c>
      <c r="D24" s="42">
        <f t="shared" si="0"/>
        <v>0</v>
      </c>
      <c r="E24" s="29"/>
      <c r="F24" s="25"/>
    </row>
    <row r="25" s="2" customFormat="true" ht="29" customHeight="true" spans="1:6">
      <c r="A25" s="40" t="s">
        <v>108</v>
      </c>
      <c r="B25" s="40">
        <v>1</v>
      </c>
      <c r="C25" s="41">
        <v>0</v>
      </c>
      <c r="D25" s="42">
        <f t="shared" si="0"/>
        <v>0</v>
      </c>
      <c r="E25" s="29"/>
      <c r="F25" s="25"/>
    </row>
  </sheetData>
  <sortState ref="A5:F25">
    <sortCondition ref="B5:B25" descending="true"/>
  </sortState>
  <mergeCells count="2">
    <mergeCell ref="A2:D2"/>
    <mergeCell ref="A3:D3"/>
  </mergeCells>
  <pageMargins left="1.14166666666667" right="0.7" top="0.75" bottom="0.75" header="0.3" footer="0.3"/>
  <pageSetup paperSize="9" fitToHeight="0" orientation="portrait"/>
  <headerFooter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F22"/>
  <sheetViews>
    <sheetView workbookViewId="0">
      <selection activeCell="J17" sqref="J17"/>
    </sheetView>
  </sheetViews>
  <sheetFormatPr defaultColWidth="9" defaultRowHeight="33" customHeight="true" outlineLevelCol="5"/>
  <cols>
    <col min="1" max="1" width="38.75" style="3" customWidth="true"/>
    <col min="2" max="2" width="13.625" style="4" customWidth="true"/>
    <col min="3" max="3" width="12.875" style="4" customWidth="true"/>
    <col min="4" max="4" width="13.375" style="5" customWidth="true"/>
    <col min="5" max="5" width="15.25" style="6" hidden="true" customWidth="true"/>
    <col min="6" max="6" width="25.625" hidden="true" customWidth="true"/>
  </cols>
  <sheetData>
    <row r="1" ht="24.75" customHeight="true" spans="1:1">
      <c r="A1" s="7"/>
    </row>
    <row r="2" customHeight="true" spans="1:6">
      <c r="A2" s="8" t="s">
        <v>53</v>
      </c>
      <c r="B2" s="8"/>
      <c r="C2" s="8"/>
      <c r="D2" s="8"/>
      <c r="E2" s="8"/>
      <c r="F2" s="8"/>
    </row>
    <row r="3" customHeight="true" spans="1:6">
      <c r="A3" s="9" t="s">
        <v>103</v>
      </c>
      <c r="B3" s="9"/>
      <c r="C3" s="9"/>
      <c r="D3" s="9"/>
      <c r="E3" s="9"/>
      <c r="F3" s="9"/>
    </row>
    <row r="4" ht="30" customHeight="true" spans="1:6">
      <c r="A4" s="10" t="s">
        <v>54</v>
      </c>
      <c r="B4" s="10" t="s">
        <v>90</v>
      </c>
      <c r="C4" s="10" t="s">
        <v>4</v>
      </c>
      <c r="D4" s="11" t="s">
        <v>5</v>
      </c>
      <c r="E4" s="24" t="s">
        <v>6</v>
      </c>
      <c r="F4" s="25" t="s">
        <v>7</v>
      </c>
    </row>
    <row r="5" s="1" customFormat="true" ht="30" customHeight="true" spans="1:6">
      <c r="A5" s="12" t="s">
        <v>55</v>
      </c>
      <c r="B5" s="13">
        <v>11</v>
      </c>
      <c r="C5" s="14">
        <v>11</v>
      </c>
      <c r="D5" s="15">
        <f t="shared" ref="D5:D22" si="0">C5/B5*100%</f>
        <v>1</v>
      </c>
      <c r="E5" s="26"/>
      <c r="F5" s="27"/>
    </row>
    <row r="6" s="1" customFormat="true" ht="30" customHeight="true" spans="1:6">
      <c r="A6" s="16" t="s">
        <v>59</v>
      </c>
      <c r="B6" s="17">
        <v>4</v>
      </c>
      <c r="C6" s="14">
        <v>4</v>
      </c>
      <c r="D6" s="15">
        <f t="shared" si="0"/>
        <v>1</v>
      </c>
      <c r="E6" s="28"/>
      <c r="F6" s="28"/>
    </row>
    <row r="7" s="1" customFormat="true" ht="30" customHeight="true" spans="1:6">
      <c r="A7" s="18" t="s">
        <v>66</v>
      </c>
      <c r="B7" s="19">
        <v>4</v>
      </c>
      <c r="C7" s="14">
        <v>4</v>
      </c>
      <c r="D7" s="15">
        <f t="shared" si="0"/>
        <v>1</v>
      </c>
      <c r="E7" s="29"/>
      <c r="F7" s="30" t="s">
        <v>79</v>
      </c>
    </row>
    <row r="8" s="1" customFormat="true" ht="30" customHeight="true" spans="1:6">
      <c r="A8" s="12" t="s">
        <v>70</v>
      </c>
      <c r="B8" s="13">
        <v>4</v>
      </c>
      <c r="C8" s="14">
        <v>4</v>
      </c>
      <c r="D8" s="15">
        <f t="shared" si="0"/>
        <v>1</v>
      </c>
      <c r="E8" s="31"/>
      <c r="F8" s="32" t="s">
        <v>56</v>
      </c>
    </row>
    <row r="9" s="1" customFormat="true" ht="30" customHeight="true" spans="1:6">
      <c r="A9" s="12" t="s">
        <v>62</v>
      </c>
      <c r="B9" s="13">
        <v>3</v>
      </c>
      <c r="C9" s="14">
        <v>3</v>
      </c>
      <c r="D9" s="15">
        <f t="shared" si="0"/>
        <v>1</v>
      </c>
      <c r="E9" s="29"/>
      <c r="F9" s="30" t="s">
        <v>10</v>
      </c>
    </row>
    <row r="10" s="1" customFormat="true" ht="30" customHeight="true" spans="1:6">
      <c r="A10" s="12" t="s">
        <v>64</v>
      </c>
      <c r="B10" s="13">
        <v>3</v>
      </c>
      <c r="C10" s="14">
        <v>3</v>
      </c>
      <c r="D10" s="15">
        <f t="shared" si="0"/>
        <v>1</v>
      </c>
      <c r="E10" s="31"/>
      <c r="F10" s="32" t="s">
        <v>63</v>
      </c>
    </row>
    <row r="11" s="1" customFormat="true" ht="30" customHeight="true" spans="1:6">
      <c r="A11" s="18" t="s">
        <v>57</v>
      </c>
      <c r="B11" s="19">
        <v>2</v>
      </c>
      <c r="C11" s="14">
        <v>2</v>
      </c>
      <c r="D11" s="15">
        <f t="shared" si="0"/>
        <v>1</v>
      </c>
      <c r="E11" s="33"/>
      <c r="F11" s="34"/>
    </row>
    <row r="12" s="2" customFormat="true" ht="30" customHeight="true" spans="1:6">
      <c r="A12" s="20" t="s">
        <v>88</v>
      </c>
      <c r="B12" s="21">
        <v>7</v>
      </c>
      <c r="C12" s="22">
        <v>6</v>
      </c>
      <c r="D12" s="23">
        <f t="shared" si="0"/>
        <v>0.857142857142857</v>
      </c>
      <c r="E12" s="35"/>
      <c r="F12" s="35"/>
    </row>
    <row r="13" s="1" customFormat="true" ht="30" customHeight="true" spans="1:6">
      <c r="A13" s="12" t="s">
        <v>60</v>
      </c>
      <c r="B13" s="13">
        <v>6</v>
      </c>
      <c r="C13" s="14">
        <v>5</v>
      </c>
      <c r="D13" s="15">
        <f t="shared" si="0"/>
        <v>0.833333333333333</v>
      </c>
      <c r="E13" s="31"/>
      <c r="F13" s="32" t="s">
        <v>61</v>
      </c>
    </row>
    <row r="14" s="1" customFormat="true" ht="30" customHeight="true" spans="1:6">
      <c r="A14" s="12" t="s">
        <v>74</v>
      </c>
      <c r="B14" s="13">
        <v>5</v>
      </c>
      <c r="C14" s="14">
        <v>4</v>
      </c>
      <c r="D14" s="15">
        <f t="shared" si="0"/>
        <v>0.8</v>
      </c>
      <c r="E14" s="29"/>
      <c r="F14" s="30" t="s">
        <v>75</v>
      </c>
    </row>
    <row r="15" s="1" customFormat="true" ht="30" customHeight="true" spans="1:6">
      <c r="A15" s="12" t="s">
        <v>77</v>
      </c>
      <c r="B15" s="13">
        <v>5</v>
      </c>
      <c r="C15" s="14">
        <v>4</v>
      </c>
      <c r="D15" s="15">
        <f t="shared" si="0"/>
        <v>0.8</v>
      </c>
      <c r="E15" s="31"/>
      <c r="F15" s="32"/>
    </row>
    <row r="16" s="1" customFormat="true" ht="30" customHeight="true" spans="1:6">
      <c r="A16" s="12" t="s">
        <v>68</v>
      </c>
      <c r="B16" s="13">
        <v>4</v>
      </c>
      <c r="C16" s="14">
        <v>3</v>
      </c>
      <c r="D16" s="15">
        <f t="shared" si="0"/>
        <v>0.75</v>
      </c>
      <c r="E16" s="29"/>
      <c r="F16" s="30"/>
    </row>
    <row r="17" s="1" customFormat="true" ht="30" customHeight="true" spans="1:6">
      <c r="A17" s="12" t="s">
        <v>72</v>
      </c>
      <c r="B17" s="13">
        <v>8</v>
      </c>
      <c r="C17" s="14">
        <v>6</v>
      </c>
      <c r="D17" s="15">
        <f t="shared" si="0"/>
        <v>0.75</v>
      </c>
      <c r="E17" s="29"/>
      <c r="F17" s="30" t="s">
        <v>67</v>
      </c>
    </row>
    <row r="18" s="2" customFormat="true" ht="30" customHeight="true" spans="1:6">
      <c r="A18" s="20" t="s">
        <v>76</v>
      </c>
      <c r="B18" s="21">
        <v>3</v>
      </c>
      <c r="C18" s="22">
        <v>2</v>
      </c>
      <c r="D18" s="23">
        <f t="shared" si="0"/>
        <v>0.666666666666667</v>
      </c>
      <c r="E18" s="36"/>
      <c r="F18" s="30" t="s">
        <v>81</v>
      </c>
    </row>
    <row r="19" s="1" customFormat="true" ht="30" customHeight="true" spans="1:6">
      <c r="A19" s="12" t="s">
        <v>58</v>
      </c>
      <c r="B19" s="13">
        <v>2</v>
      </c>
      <c r="C19" s="14">
        <v>1</v>
      </c>
      <c r="D19" s="15">
        <f t="shared" si="0"/>
        <v>0.5</v>
      </c>
      <c r="E19" s="29"/>
      <c r="F19" s="30" t="s">
        <v>69</v>
      </c>
    </row>
    <row r="20" s="1" customFormat="true" ht="30" customHeight="true" spans="1:5">
      <c r="A20" s="12" t="s">
        <v>78</v>
      </c>
      <c r="B20" s="13">
        <v>2</v>
      </c>
      <c r="C20" s="14">
        <v>1</v>
      </c>
      <c r="D20" s="15">
        <f t="shared" si="0"/>
        <v>0.5</v>
      </c>
      <c r="E20" s="37"/>
    </row>
    <row r="21" s="1" customFormat="true" ht="30" customHeight="true" spans="1:6">
      <c r="A21" s="12" t="s">
        <v>82</v>
      </c>
      <c r="B21" s="13">
        <v>2</v>
      </c>
      <c r="C21" s="14">
        <v>1</v>
      </c>
      <c r="D21" s="15">
        <f t="shared" si="0"/>
        <v>0.5</v>
      </c>
      <c r="E21" s="31"/>
      <c r="F21" s="32"/>
    </row>
    <row r="22" s="1" customFormat="true" ht="30" customHeight="true" spans="1:6">
      <c r="A22" s="12" t="s">
        <v>80</v>
      </c>
      <c r="B22" s="13">
        <v>1</v>
      </c>
      <c r="C22" s="14">
        <v>0</v>
      </c>
      <c r="D22" s="15">
        <f t="shared" si="0"/>
        <v>0</v>
      </c>
      <c r="E22" s="38"/>
      <c r="F22" s="38"/>
    </row>
  </sheetData>
  <mergeCells count="2">
    <mergeCell ref="A2:D2"/>
    <mergeCell ref="A3:D3"/>
  </mergeCells>
  <pageMargins left="1.25972222222222" right="0.7" top="0.275" bottom="1.22013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设计单位 </vt:lpstr>
      <vt:lpstr>审查机构</vt:lpstr>
      <vt:lpstr>四季度设计单位</vt:lpstr>
      <vt:lpstr>四季度审查机构 </vt:lpstr>
      <vt:lpstr>三季度设计单位 </vt:lpstr>
      <vt:lpstr>三季度审查机构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mfb</cp:lastModifiedBy>
  <dcterms:created xsi:type="dcterms:W3CDTF">2021-05-06T04:38:00Z</dcterms:created>
  <cp:lastPrinted>2023-06-15T07:16:00Z</cp:lastPrinted>
  <dcterms:modified xsi:type="dcterms:W3CDTF">2026-03-19T17:33:04Z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