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备用空白模板" sheetId="1" r:id="rId1"/>
  </sheets>
  <definedNames>
    <definedName name="_xlnm.Print_Area" localSheetId="0">备用空白模板!$A$1:$F$66</definedName>
  </definedNames>
  <calcPr calcId="144525"/>
</workbook>
</file>

<file path=xl/sharedStrings.xml><?xml version="1.0" encoding="utf-8"?>
<sst xmlns="http://schemas.openxmlformats.org/spreadsheetml/2006/main" count="71" uniqueCount="26">
  <si>
    <t>缴纳民防工程建设费(防空地下室易地建设费)核定单</t>
  </si>
  <si>
    <t>民防编号：</t>
  </si>
  <si>
    <t>建设单位信息</t>
  </si>
  <si>
    <t>单位名称</t>
  </si>
  <si>
    <t>统一社会
信用代码</t>
  </si>
  <si>
    <t>单位地址</t>
  </si>
  <si>
    <t>联系人</t>
  </si>
  <si>
    <r>
      <t>手机</t>
    </r>
    <r>
      <rPr>
        <sz val="12"/>
        <color indexed="8"/>
        <rFont val="宋体"/>
        <charset val="134"/>
      </rPr>
      <t>号码</t>
    </r>
  </si>
  <si>
    <t>建设项目概况</t>
  </si>
  <si>
    <t>项目名称</t>
  </si>
  <si>
    <t>建设地址</t>
  </si>
  <si>
    <t>核定意见</t>
  </si>
  <si>
    <t>地上建筑
总面积（㎡）</t>
  </si>
  <si>
    <t>缴费标准
（元/㎡）</t>
  </si>
  <si>
    <t>应缴金额(元)</t>
  </si>
  <si>
    <t>减免理由</t>
  </si>
  <si>
    <t>减免金额(元)</t>
  </si>
  <si>
    <t>本次缴纳
总金额（元）</t>
  </si>
  <si>
    <t>备注</t>
  </si>
  <si>
    <t>本核定单一式三份，建设单位、民防部门、税务部门各一份。</t>
  </si>
  <si>
    <t>联系电话:021-</t>
  </si>
  <si>
    <t>民防部门盖章：</t>
  </si>
  <si>
    <t xml:space="preserve">日期： </t>
  </si>
  <si>
    <t>第一联 建设单位留存</t>
  </si>
  <si>
    <t>第二联 民防部门留存</t>
  </si>
  <si>
    <t>第三联 税务部门留存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</si>
</sst>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华文中宋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2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19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18" applyNumberFormat="0" applyAlignment="0" applyProtection="0">
      <alignment vertical="center"/>
    </xf>
    <xf numFmtId="0" fontId="21" fillId="14" borderId="22" applyNumberFormat="0" applyAlignment="0" applyProtection="0">
      <alignment vertical="center"/>
    </xf>
    <xf numFmtId="0" fontId="5" fillId="5" borderId="16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left" vertical="center"/>
    </xf>
    <xf numFmtId="22" fontId="0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view="pageBreakPreview" zoomScale="70" zoomScaleNormal="100" zoomScaleSheetLayoutView="70" topLeftCell="A67" workbookViewId="0">
      <selection activeCell="B17" sqref="B17:F17"/>
    </sheetView>
  </sheetViews>
  <sheetFormatPr defaultColWidth="9" defaultRowHeight="14.25" outlineLevelCol="5"/>
  <cols>
    <col min="1" max="1" width="5.125" style="2" customWidth="1"/>
    <col min="2" max="2" width="13.625" style="2" customWidth="1"/>
    <col min="3" max="3" width="12.875" style="2" customWidth="1"/>
    <col min="4" max="4" width="10.5" style="2" customWidth="1"/>
    <col min="5" max="5" width="9.625" style="2" customWidth="1"/>
    <col min="6" max="6" width="24.875" style="2" customWidth="1"/>
    <col min="7" max="16384" width="9" style="2"/>
  </cols>
  <sheetData>
    <row r="1" ht="41.25" customHeight="1" spans="1:6">
      <c r="A1" s="3" t="s">
        <v>0</v>
      </c>
      <c r="B1" s="3"/>
      <c r="C1" s="3"/>
      <c r="D1" s="3"/>
      <c r="E1" s="3"/>
      <c r="F1" s="3"/>
    </row>
    <row r="2" ht="27" customHeight="1" spans="5:6">
      <c r="E2" s="2" t="s">
        <v>1</v>
      </c>
      <c r="F2" s="4"/>
    </row>
    <row r="3" s="1" customFormat="1" ht="33.75" customHeight="1" spans="1:6">
      <c r="A3" s="5" t="s">
        <v>2</v>
      </c>
      <c r="B3" s="5" t="s">
        <v>3</v>
      </c>
      <c r="C3" s="5"/>
      <c r="D3" s="5"/>
      <c r="E3" s="5"/>
      <c r="F3" s="5"/>
    </row>
    <row r="4" s="1" customFormat="1" ht="33.75" customHeight="1" spans="1:6">
      <c r="A4" s="5"/>
      <c r="B4" s="5" t="s">
        <v>4</v>
      </c>
      <c r="C4" s="6"/>
      <c r="D4" s="6"/>
      <c r="E4" s="6"/>
      <c r="F4" s="6"/>
    </row>
    <row r="5" s="1" customFormat="1" ht="33.75" customHeight="1" spans="1:6">
      <c r="A5" s="5"/>
      <c r="B5" s="5" t="s">
        <v>5</v>
      </c>
      <c r="C5" s="5"/>
      <c r="D5" s="5"/>
      <c r="E5" s="5"/>
      <c r="F5" s="5"/>
    </row>
    <row r="6" s="1" customFormat="1" ht="33.75" customHeight="1" spans="1:6">
      <c r="A6" s="5"/>
      <c r="B6" s="5" t="s">
        <v>6</v>
      </c>
      <c r="C6" s="5"/>
      <c r="D6" s="5" t="s">
        <v>7</v>
      </c>
      <c r="E6" s="5"/>
      <c r="F6" s="5"/>
    </row>
    <row r="7" s="1" customFormat="1" ht="33.75" customHeight="1" spans="1:6">
      <c r="A7" s="5" t="s">
        <v>8</v>
      </c>
      <c r="B7" s="5" t="s">
        <v>9</v>
      </c>
      <c r="C7" s="5"/>
      <c r="D7" s="5"/>
      <c r="E7" s="5"/>
      <c r="F7" s="5"/>
    </row>
    <row r="8" s="1" customFormat="1" ht="33.75" customHeight="1" spans="1:6">
      <c r="A8" s="5"/>
      <c r="B8" s="5" t="s">
        <v>10</v>
      </c>
      <c r="C8" s="5"/>
      <c r="D8" s="5"/>
      <c r="E8" s="5"/>
      <c r="F8" s="5"/>
    </row>
    <row r="9" s="1" customFormat="1" ht="33.75" customHeight="1" spans="1:6">
      <c r="A9" s="5" t="s">
        <v>11</v>
      </c>
      <c r="B9" s="5" t="s">
        <v>12</v>
      </c>
      <c r="C9" s="7">
        <v>0</v>
      </c>
      <c r="D9" s="8"/>
      <c r="E9" s="5" t="s">
        <v>13</v>
      </c>
      <c r="F9" s="5">
        <v>60</v>
      </c>
    </row>
    <row r="10" s="1" customFormat="1" ht="33.75" customHeight="1" spans="1:6">
      <c r="A10" s="5"/>
      <c r="B10" s="5" t="s">
        <v>14</v>
      </c>
      <c r="C10" s="7">
        <f>C9*F9</f>
        <v>0</v>
      </c>
      <c r="D10" s="9" t="str">
        <f>"（大写）"&amp;IF(MOD(C10,1)=0,TEXT(INT(C10),"[DBNUM2]")&amp;"元"&amp;"整",TEXT(INT(C10),"[DBNUM2]")&amp;"元"&amp;TEXT(MID(C10,LEN(INT(C10))+2,1),"[DBNUM2]D角")&amp;TEXT(MID(C10,LEN(INT(C10))+3,1),"[DBNUM2]D分"))&amp;""</f>
        <v>（大写）零元整</v>
      </c>
      <c r="E10" s="9"/>
      <c r="F10" s="10"/>
    </row>
    <row r="11" s="1" customFormat="1" ht="33.75" customHeight="1" spans="1:6">
      <c r="A11" s="5"/>
      <c r="B11" s="5" t="s">
        <v>15</v>
      </c>
      <c r="C11" s="7"/>
      <c r="D11" s="11"/>
      <c r="E11" s="11"/>
      <c r="F11" s="8"/>
    </row>
    <row r="12" s="1" customFormat="1" ht="33.75" customHeight="1" spans="1:6">
      <c r="A12" s="5"/>
      <c r="B12" s="5" t="s">
        <v>16</v>
      </c>
      <c r="C12" s="7">
        <f>IF(OR(C11="无"),0,0)+IF(RIGHT(C11,4)="减半收取",C10/2,0)+IF(RIGHT(C11,4)="全额减免",C10,0)</f>
        <v>0</v>
      </c>
      <c r="D12" s="9" t="str">
        <f>"（大写）"&amp;IF(MOD(C12,1)=0,TEXT(INT(C12),"[DBNUM2]")&amp;"元"&amp;"整",TEXT(INT(C12),"[DBNUM2]")&amp;"元"&amp;TEXT(MID(C12,LEN(INT(C12))+2,1),"[DBNUM2]D角")&amp;TEXT(MID(C12,LEN(INT(C12))+3,1),"[DBNUM2]D分"))&amp;""</f>
        <v>（大写）零元整</v>
      </c>
      <c r="E12" s="9"/>
      <c r="F12" s="10"/>
    </row>
    <row r="13" s="1" customFormat="1" ht="33.75" customHeight="1" spans="1:6">
      <c r="A13" s="5"/>
      <c r="B13" s="5" t="s">
        <v>17</v>
      </c>
      <c r="C13" s="7">
        <f>C10-C12</f>
        <v>0</v>
      </c>
      <c r="D13" s="9" t="str">
        <f>"（大写）"&amp;IF(MOD(C10-C12,1)=0,TEXT(INT(C10-C12),"[DBNUM2]")&amp;"元"&amp;"整",TEXT(INT(C10-C12),"[DBNUM2]")&amp;"元"&amp;TEXT(MID(C10-C12,LEN(INT(C10-C12))+2,1),"[DBNUM2]D角")&amp;TEXT(MID(C10-C12,LEN(INT(C10-C12))+3,1),"[DBNUM2]D分"))&amp;""</f>
        <v>（大写）零元整</v>
      </c>
      <c r="E13" s="9"/>
      <c r="F13" s="10"/>
    </row>
    <row r="14" ht="20.1" customHeight="1" spans="1:6">
      <c r="A14" s="12" t="s">
        <v>18</v>
      </c>
      <c r="B14" s="13" t="str">
        <f>IF(OR(RIGHT(C11,4)="减半收取",C11="无"),"建设单位应在办理建设工程规划许可证前至税务部门办理缴费手续。","")&amp;IF(RIGHT(C11,4)="全额减免","建设单位无需前往税务部门办理缴费手续。","")</f>
        <v/>
      </c>
      <c r="C14" s="14"/>
      <c r="D14" s="14"/>
      <c r="E14" s="14"/>
      <c r="F14" s="15"/>
    </row>
    <row r="15" ht="20.1" customHeight="1" spans="1:6">
      <c r="A15" s="16"/>
      <c r="B15" s="17" t="str">
        <f>IF(OR(RIGHT(C11,4)="全额减免"),"","有效期内未办理缴费手续的，建设单位应重新征询并承担相应法律后果。")</f>
        <v>有效期内未办理缴费手续的，建设单位应重新征询并承担相应法律后果。</v>
      </c>
      <c r="C15" s="18"/>
      <c r="D15" s="18"/>
      <c r="E15" s="18"/>
      <c r="F15" s="19"/>
    </row>
    <row r="16" ht="20.1" customHeight="1" spans="1:6">
      <c r="A16" s="16"/>
      <c r="B16" s="20" t="str">
        <f>IF(OR(RIGHT(C11,4)="全额减免"),"","本核定单有效期至")</f>
        <v>本核定单有效期至</v>
      </c>
      <c r="C16" s="21"/>
      <c r="D16" s="22" t="str">
        <f>IF(OR(RIGHT(C11,4)="全额减免"),"","20 年xx月xx日")</f>
        <v>20 年xx月xx日</v>
      </c>
      <c r="E16" s="22"/>
      <c r="F16" s="23"/>
    </row>
    <row r="17" ht="20.1" customHeight="1" spans="1:6">
      <c r="A17" s="16"/>
      <c r="B17" s="24" t="s">
        <v>19</v>
      </c>
      <c r="C17" s="25"/>
      <c r="D17" s="25"/>
      <c r="E17" s="25"/>
      <c r="F17" s="26"/>
    </row>
    <row r="18" ht="20.1" customHeight="1" spans="1:6">
      <c r="A18" s="27"/>
      <c r="B18" s="28" t="s">
        <v>20</v>
      </c>
      <c r="C18" s="29"/>
      <c r="D18" s="29"/>
      <c r="E18" s="29"/>
      <c r="F18" s="30"/>
    </row>
    <row r="20" ht="20.25" customHeight="1" spans="5:6">
      <c r="E20" s="31" t="s">
        <v>21</v>
      </c>
      <c r="F20" s="32"/>
    </row>
    <row r="21" ht="20.25" customHeight="1" spans="5:6">
      <c r="E21" s="31" t="s">
        <v>22</v>
      </c>
      <c r="F21" s="33" t="str">
        <f ca="1">TEXT(NOW(),"YYYY年MM月DD日")</f>
        <v>2021年01月06日</v>
      </c>
    </row>
    <row r="22" ht="37.5" customHeight="1" spans="1:6">
      <c r="A22" s="34" t="s">
        <v>23</v>
      </c>
      <c r="B22" s="34"/>
      <c r="C22" s="34"/>
      <c r="D22" s="34"/>
      <c r="E22" s="34"/>
      <c r="F22" s="34"/>
    </row>
    <row r="23" ht="41.25" customHeight="1" spans="1:6">
      <c r="A23" s="3" t="s">
        <v>0</v>
      </c>
      <c r="B23" s="3"/>
      <c r="C23" s="3"/>
      <c r="D23" s="3"/>
      <c r="E23" s="3"/>
      <c r="F23" s="3"/>
    </row>
    <row r="24" ht="27" customHeight="1" spans="5:6">
      <c r="E24" s="2" t="s">
        <v>1</v>
      </c>
      <c r="F24" s="4">
        <f>F2</f>
        <v>0</v>
      </c>
    </row>
    <row r="25" s="1" customFormat="1" ht="33.75" customHeight="1" spans="1:6">
      <c r="A25" s="5" t="str">
        <f>A3</f>
        <v>建设单位信息</v>
      </c>
      <c r="B25" s="5" t="s">
        <v>3</v>
      </c>
      <c r="C25" s="5">
        <f>C3</f>
        <v>0</v>
      </c>
      <c r="D25" s="5"/>
      <c r="E25" s="5"/>
      <c r="F25" s="5"/>
    </row>
    <row r="26" s="1" customFormat="1" ht="33.75" customHeight="1" spans="1:6">
      <c r="A26" s="5"/>
      <c r="B26" s="5" t="s">
        <v>4</v>
      </c>
      <c r="C26" s="5">
        <f>C4</f>
        <v>0</v>
      </c>
      <c r="D26" s="5"/>
      <c r="E26" s="5"/>
      <c r="F26" s="5"/>
    </row>
    <row r="27" s="1" customFormat="1" ht="33.75" customHeight="1" spans="1:6">
      <c r="A27" s="5"/>
      <c r="B27" s="5" t="s">
        <v>5</v>
      </c>
      <c r="C27" s="5">
        <f>C5</f>
        <v>0</v>
      </c>
      <c r="D27" s="5"/>
      <c r="E27" s="5"/>
      <c r="F27" s="5"/>
    </row>
    <row r="28" s="1" customFormat="1" ht="33.75" customHeight="1" spans="1:6">
      <c r="A28" s="5"/>
      <c r="B28" s="5" t="s">
        <v>6</v>
      </c>
      <c r="C28" s="5">
        <f>$C$6</f>
        <v>0</v>
      </c>
      <c r="D28" s="5" t="s">
        <v>7</v>
      </c>
      <c r="E28" s="5">
        <f>$E$6</f>
        <v>0</v>
      </c>
      <c r="F28" s="5"/>
    </row>
    <row r="29" s="1" customFormat="1" ht="33.75" customHeight="1" spans="1:6">
      <c r="A29" s="5" t="s">
        <v>8</v>
      </c>
      <c r="B29" s="5" t="s">
        <v>9</v>
      </c>
      <c r="C29" s="5">
        <f>C7</f>
        <v>0</v>
      </c>
      <c r="D29" s="5"/>
      <c r="E29" s="5"/>
      <c r="F29" s="5"/>
    </row>
    <row r="30" s="1" customFormat="1" ht="33.75" customHeight="1" spans="1:6">
      <c r="A30" s="5"/>
      <c r="B30" s="5" t="s">
        <v>10</v>
      </c>
      <c r="C30" s="5">
        <f>$C$8</f>
        <v>0</v>
      </c>
      <c r="D30" s="5"/>
      <c r="E30" s="5"/>
      <c r="F30" s="5"/>
    </row>
    <row r="31" s="1" customFormat="1" ht="33.75" customHeight="1" spans="1:6">
      <c r="A31" s="5" t="s">
        <v>11</v>
      </c>
      <c r="B31" s="5" t="s">
        <v>12</v>
      </c>
      <c r="C31" s="7">
        <f>C9</f>
        <v>0</v>
      </c>
      <c r="D31" s="8"/>
      <c r="E31" s="5" t="s">
        <v>13</v>
      </c>
      <c r="F31" s="5">
        <v>60</v>
      </c>
    </row>
    <row r="32" s="1" customFormat="1" ht="33.75" customHeight="1" spans="1:6">
      <c r="A32" s="5"/>
      <c r="B32" s="5" t="s">
        <v>14</v>
      </c>
      <c r="C32" s="7">
        <f>C10</f>
        <v>0</v>
      </c>
      <c r="D32" s="9" t="str">
        <f>D10</f>
        <v>（大写）零元整</v>
      </c>
      <c r="E32" s="9"/>
      <c r="F32" s="10"/>
    </row>
    <row r="33" s="1" customFormat="1" ht="33.75" customHeight="1" spans="1:6">
      <c r="A33" s="5"/>
      <c r="B33" s="5" t="s">
        <v>15</v>
      </c>
      <c r="C33" s="7">
        <f>C11</f>
        <v>0</v>
      </c>
      <c r="D33" s="11"/>
      <c r="E33" s="11"/>
      <c r="F33" s="8"/>
    </row>
    <row r="34" s="1" customFormat="1" ht="33.75" customHeight="1" spans="1:6">
      <c r="A34" s="5"/>
      <c r="B34" s="5" t="s">
        <v>16</v>
      </c>
      <c r="C34" s="7">
        <f>C12</f>
        <v>0</v>
      </c>
      <c r="D34" s="9" t="str">
        <f>D12</f>
        <v>（大写）零元整</v>
      </c>
      <c r="E34" s="9"/>
      <c r="F34" s="10"/>
    </row>
    <row r="35" s="1" customFormat="1" ht="33.75" customHeight="1" spans="1:6">
      <c r="A35" s="5"/>
      <c r="B35" s="5" t="s">
        <v>17</v>
      </c>
      <c r="C35" s="7">
        <f>C13</f>
        <v>0</v>
      </c>
      <c r="D35" s="9" t="str">
        <f>D13</f>
        <v>（大写）零元整</v>
      </c>
      <c r="E35" s="9"/>
      <c r="F35" s="10"/>
    </row>
    <row r="36" ht="20.1" customHeight="1" spans="1:6">
      <c r="A36" s="12" t="s">
        <v>18</v>
      </c>
      <c r="B36" s="13" t="str">
        <f>B14</f>
        <v/>
      </c>
      <c r="C36" s="14"/>
      <c r="D36" s="14"/>
      <c r="E36" s="14"/>
      <c r="F36" s="15"/>
    </row>
    <row r="37" ht="20.1" customHeight="1" spans="1:6">
      <c r="A37" s="16"/>
      <c r="B37" s="17" t="str">
        <f>B15</f>
        <v>有效期内未办理缴费手续的，建设单位应重新征询并承担相应法律后果。</v>
      </c>
      <c r="C37" s="18"/>
      <c r="D37" s="18"/>
      <c r="E37" s="18"/>
      <c r="F37" s="19"/>
    </row>
    <row r="38" ht="20.1" customHeight="1" spans="1:6">
      <c r="A38" s="16"/>
      <c r="B38" s="20" t="str">
        <f>B16</f>
        <v>本核定单有效期至</v>
      </c>
      <c r="C38" s="21"/>
      <c r="D38" s="22" t="str">
        <f>D16</f>
        <v>20 年xx月xx日</v>
      </c>
      <c r="E38" s="22"/>
      <c r="F38" s="23"/>
    </row>
    <row r="39" ht="20.1" customHeight="1" spans="1:6">
      <c r="A39" s="16"/>
      <c r="B39" s="24" t="s">
        <v>19</v>
      </c>
      <c r="C39" s="25"/>
      <c r="D39" s="25"/>
      <c r="E39" s="25"/>
      <c r="F39" s="26"/>
    </row>
    <row r="40" ht="20.1" customHeight="1" spans="1:6">
      <c r="A40" s="27"/>
      <c r="B40" s="28" t="s">
        <v>20</v>
      </c>
      <c r="C40" s="29">
        <f>C18</f>
        <v>0</v>
      </c>
      <c r="D40" s="29"/>
      <c r="E40" s="29"/>
      <c r="F40" s="30"/>
    </row>
    <row r="42" ht="20.25" customHeight="1" spans="5:6">
      <c r="E42" s="31" t="s">
        <v>21</v>
      </c>
      <c r="F42" s="32" t="str">
        <f>IF($F$20,$F$20,"")</f>
        <v/>
      </c>
    </row>
    <row r="43" ht="20.25" customHeight="1" spans="5:6">
      <c r="E43" s="31" t="s">
        <v>22</v>
      </c>
      <c r="F43" s="33" t="str">
        <f ca="1">F21</f>
        <v>2021年01月06日</v>
      </c>
    </row>
    <row r="44" ht="37.5" customHeight="1" spans="1:6">
      <c r="A44" s="34" t="s">
        <v>24</v>
      </c>
      <c r="B44" s="34"/>
      <c r="C44" s="34"/>
      <c r="D44" s="34"/>
      <c r="E44" s="34"/>
      <c r="F44" s="34"/>
    </row>
    <row r="45" ht="41.25" customHeight="1" spans="1:6">
      <c r="A45" s="3" t="s">
        <v>0</v>
      </c>
      <c r="B45" s="3"/>
      <c r="C45" s="3"/>
      <c r="D45" s="3"/>
      <c r="E45" s="3"/>
      <c r="F45" s="3"/>
    </row>
    <row r="46" ht="27" customHeight="1" spans="5:6">
      <c r="E46" s="2" t="s">
        <v>1</v>
      </c>
      <c r="F46" s="4">
        <f>F2</f>
        <v>0</v>
      </c>
    </row>
    <row r="47" s="1" customFormat="1" ht="33.75" customHeight="1" spans="1:6">
      <c r="A47" s="5" t="s">
        <v>2</v>
      </c>
      <c r="B47" s="5" t="s">
        <v>3</v>
      </c>
      <c r="C47" s="5">
        <f>C25</f>
        <v>0</v>
      </c>
      <c r="D47" s="5"/>
      <c r="E47" s="5"/>
      <c r="F47" s="5"/>
    </row>
    <row r="48" s="1" customFormat="1" ht="33.75" customHeight="1" spans="1:6">
      <c r="A48" s="5"/>
      <c r="B48" s="5" t="s">
        <v>4</v>
      </c>
      <c r="C48" s="5">
        <f>C26</f>
        <v>0</v>
      </c>
      <c r="D48" s="5"/>
      <c r="E48" s="5"/>
      <c r="F48" s="5"/>
    </row>
    <row r="49" s="1" customFormat="1" ht="33.75" customHeight="1" spans="1:6">
      <c r="A49" s="5"/>
      <c r="B49" s="5" t="s">
        <v>5</v>
      </c>
      <c r="C49" s="5">
        <f>C27</f>
        <v>0</v>
      </c>
      <c r="D49" s="5"/>
      <c r="E49" s="5"/>
      <c r="F49" s="5"/>
    </row>
    <row r="50" s="1" customFormat="1" ht="33.75" customHeight="1" spans="1:6">
      <c r="A50" s="5"/>
      <c r="B50" s="5" t="s">
        <v>6</v>
      </c>
      <c r="C50" s="5">
        <f>$C$6</f>
        <v>0</v>
      </c>
      <c r="D50" s="5" t="s">
        <v>7</v>
      </c>
      <c r="E50" s="5">
        <f>$E$6</f>
        <v>0</v>
      </c>
      <c r="F50" s="5"/>
    </row>
    <row r="51" s="1" customFormat="1" ht="33.75" customHeight="1" spans="1:6">
      <c r="A51" s="5" t="s">
        <v>8</v>
      </c>
      <c r="B51" s="5" t="s">
        <v>9</v>
      </c>
      <c r="C51" s="5">
        <f>C29</f>
        <v>0</v>
      </c>
      <c r="D51" s="5"/>
      <c r="E51" s="5"/>
      <c r="F51" s="5"/>
    </row>
    <row r="52" s="1" customFormat="1" ht="33.75" customHeight="1" spans="1:6">
      <c r="A52" s="5"/>
      <c r="B52" s="5" t="s">
        <v>10</v>
      </c>
      <c r="C52" s="5">
        <f>$C$8</f>
        <v>0</v>
      </c>
      <c r="D52" s="5"/>
      <c r="E52" s="5"/>
      <c r="F52" s="5"/>
    </row>
    <row r="53" s="1" customFormat="1" ht="37.5" customHeight="1" spans="1:6">
      <c r="A53" s="5" t="s">
        <v>11</v>
      </c>
      <c r="B53" s="5" t="s">
        <v>12</v>
      </c>
      <c r="C53" s="7">
        <f>C31</f>
        <v>0</v>
      </c>
      <c r="D53" s="8"/>
      <c r="E53" s="5" t="s">
        <v>13</v>
      </c>
      <c r="F53" s="5">
        <f>F9</f>
        <v>60</v>
      </c>
    </row>
    <row r="54" s="1" customFormat="1" ht="37.5" customHeight="1" spans="1:6">
      <c r="A54" s="5"/>
      <c r="B54" s="5" t="s">
        <v>14</v>
      </c>
      <c r="C54" s="7">
        <f>C32</f>
        <v>0</v>
      </c>
      <c r="D54" s="9" t="str">
        <f>D32</f>
        <v>（大写）零元整</v>
      </c>
      <c r="E54" s="9"/>
      <c r="F54" s="10"/>
    </row>
    <row r="55" s="1" customFormat="1" ht="37.5" customHeight="1" spans="1:6">
      <c r="A55" s="5"/>
      <c r="B55" s="5" t="s">
        <v>15</v>
      </c>
      <c r="C55" s="7">
        <f>C33</f>
        <v>0</v>
      </c>
      <c r="D55" s="11"/>
      <c r="E55" s="11"/>
      <c r="F55" s="8"/>
    </row>
    <row r="56" s="1" customFormat="1" ht="37.5" customHeight="1" spans="1:6">
      <c r="A56" s="5"/>
      <c r="B56" s="5" t="s">
        <v>16</v>
      </c>
      <c r="C56" s="7">
        <f>C34</f>
        <v>0</v>
      </c>
      <c r="D56" s="9" t="str">
        <f>D34</f>
        <v>（大写）零元整</v>
      </c>
      <c r="E56" s="9"/>
      <c r="F56" s="10"/>
    </row>
    <row r="57" s="1" customFormat="1" ht="33.75" customHeight="1" spans="1:6">
      <c r="A57" s="5"/>
      <c r="B57" s="5" t="s">
        <v>17</v>
      </c>
      <c r="C57" s="7">
        <f>C35</f>
        <v>0</v>
      </c>
      <c r="D57" s="9" t="str">
        <f>D35</f>
        <v>（大写）零元整</v>
      </c>
      <c r="E57" s="9"/>
      <c r="F57" s="10"/>
    </row>
    <row r="58" ht="20.1" customHeight="1" spans="1:6">
      <c r="A58" s="12" t="s">
        <v>18</v>
      </c>
      <c r="B58" s="13" t="str">
        <f>B36</f>
        <v/>
      </c>
      <c r="C58" s="14"/>
      <c r="D58" s="14"/>
      <c r="E58" s="14"/>
      <c r="F58" s="15"/>
    </row>
    <row r="59" ht="20.1" customHeight="1" spans="1:6">
      <c r="A59" s="16"/>
      <c r="B59" s="17" t="str">
        <f>B37</f>
        <v>有效期内未办理缴费手续的，建设单位应重新征询并承担相应法律后果。</v>
      </c>
      <c r="C59" s="18"/>
      <c r="D59" s="18"/>
      <c r="E59" s="18"/>
      <c r="F59" s="19"/>
    </row>
    <row r="60" ht="20.1" customHeight="1" spans="1:6">
      <c r="A60" s="16"/>
      <c r="B60" s="20" t="str">
        <f>B38</f>
        <v>本核定单有效期至</v>
      </c>
      <c r="C60" s="21"/>
      <c r="D60" s="22" t="str">
        <f>D38</f>
        <v>20 年xx月xx日</v>
      </c>
      <c r="E60" s="22"/>
      <c r="F60" s="23"/>
    </row>
    <row r="61" ht="20.1" customHeight="1" spans="1:6">
      <c r="A61" s="16"/>
      <c r="B61" s="24" t="s">
        <v>19</v>
      </c>
      <c r="C61" s="25"/>
      <c r="D61" s="25"/>
      <c r="E61" s="25"/>
      <c r="F61" s="26"/>
    </row>
    <row r="62" ht="20.1" customHeight="1" spans="1:6">
      <c r="A62" s="27"/>
      <c r="B62" s="28" t="s">
        <v>20</v>
      </c>
      <c r="C62" s="29">
        <f>C40</f>
        <v>0</v>
      </c>
      <c r="D62" s="29"/>
      <c r="E62" s="29"/>
      <c r="F62" s="30"/>
    </row>
    <row r="64" ht="20.25" customHeight="1" spans="5:6">
      <c r="E64" s="31" t="s">
        <v>21</v>
      </c>
      <c r="F64" s="32" t="str">
        <f>IF($F$20,$F$20,"")</f>
        <v/>
      </c>
    </row>
    <row r="65" ht="20.25" customHeight="1" spans="5:6">
      <c r="E65" s="31" t="s">
        <v>22</v>
      </c>
      <c r="F65" s="33" t="str">
        <f ca="1">F43</f>
        <v>2021年01月06日</v>
      </c>
    </row>
    <row r="66" ht="37.5" customHeight="1" spans="1:6">
      <c r="A66" s="34" t="s">
        <v>25</v>
      </c>
      <c r="B66" s="34"/>
      <c r="C66" s="34"/>
      <c r="D66" s="34"/>
      <c r="E66" s="34"/>
      <c r="F66" s="34"/>
    </row>
  </sheetData>
  <protectedRanges>
    <protectedRange sqref="C12" name=":"/>
  </protectedRanges>
  <mergeCells count="69">
    <mergeCell ref="A1:F1"/>
    <mergeCell ref="C3:F3"/>
    <mergeCell ref="C4:F4"/>
    <mergeCell ref="C5:F5"/>
    <mergeCell ref="E6:F6"/>
    <mergeCell ref="C7:F7"/>
    <mergeCell ref="C8:F8"/>
    <mergeCell ref="C9:D9"/>
    <mergeCell ref="D10:F10"/>
    <mergeCell ref="C11:F11"/>
    <mergeCell ref="D12:F12"/>
    <mergeCell ref="D13:F13"/>
    <mergeCell ref="B14:F14"/>
    <mergeCell ref="B15:F15"/>
    <mergeCell ref="B16:C16"/>
    <mergeCell ref="D16:F16"/>
    <mergeCell ref="B17:F17"/>
    <mergeCell ref="C18:F18"/>
    <mergeCell ref="A22:F22"/>
    <mergeCell ref="A23:F23"/>
    <mergeCell ref="C25:F25"/>
    <mergeCell ref="C26:F26"/>
    <mergeCell ref="C27:F27"/>
    <mergeCell ref="E28:F28"/>
    <mergeCell ref="C29:F29"/>
    <mergeCell ref="C30:F30"/>
    <mergeCell ref="C31:D31"/>
    <mergeCell ref="D32:F32"/>
    <mergeCell ref="C33:F33"/>
    <mergeCell ref="D34:F34"/>
    <mergeCell ref="D35:F35"/>
    <mergeCell ref="B36:F36"/>
    <mergeCell ref="B37:F37"/>
    <mergeCell ref="B38:C38"/>
    <mergeCell ref="D38:F38"/>
    <mergeCell ref="B39:F39"/>
    <mergeCell ref="C40:F40"/>
    <mergeCell ref="A44:F44"/>
    <mergeCell ref="A45:F45"/>
    <mergeCell ref="C47:F47"/>
    <mergeCell ref="C48:F48"/>
    <mergeCell ref="C49:F49"/>
    <mergeCell ref="E50:F50"/>
    <mergeCell ref="C51:F51"/>
    <mergeCell ref="C52:F52"/>
    <mergeCell ref="C53:D53"/>
    <mergeCell ref="D54:F54"/>
    <mergeCell ref="C55:F55"/>
    <mergeCell ref="D56:F56"/>
    <mergeCell ref="D57:F57"/>
    <mergeCell ref="B58:F58"/>
    <mergeCell ref="B59:F59"/>
    <mergeCell ref="B60:C60"/>
    <mergeCell ref="D60:F60"/>
    <mergeCell ref="B61:F61"/>
    <mergeCell ref="C62:F62"/>
    <mergeCell ref="A66:F66"/>
    <mergeCell ref="A3:A6"/>
    <mergeCell ref="A7:A8"/>
    <mergeCell ref="A9:A13"/>
    <mergeCell ref="A14:A18"/>
    <mergeCell ref="A25:A28"/>
    <mergeCell ref="A29:A30"/>
    <mergeCell ref="A31:A35"/>
    <mergeCell ref="A36:A40"/>
    <mergeCell ref="A47:A50"/>
    <mergeCell ref="A51:A52"/>
    <mergeCell ref="A53:A57"/>
    <mergeCell ref="A58:A62"/>
  </mergeCells>
  <dataValidations count="2">
    <dataValidation type="list" allowBlank="1" showInputMessage="1" showErrorMessage="1" promptTitle="请选择减免理由" sqref="C33:F33 C55:F55">
      <formula1>#REF!</formula1>
    </dataValidation>
    <dataValidation allowBlank="1" showInputMessage="1" showErrorMessage="1" promptTitle="请选择减免理由" sqref="C11:F11"/>
  </dataValidations>
  <printOptions horizontalCentered="1" verticalCentered="1"/>
  <pageMargins left="0.59" right="0.39" top="0.39" bottom="0.39" header="0.51" footer="0.51"/>
  <pageSetup paperSize="9" orientation="portrait" horizontalDpi="600" verticalDpi="600"/>
  <headerFooter alignWithMargins="0"/>
  <rowBreaks count="2" manualBreakCount="2">
    <brk id="22" max="5" man="1"/>
    <brk id="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备用空白模板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王晶华</dc:creator>
  <cp:lastModifiedBy>LENOVO</cp:lastModifiedBy>
  <dcterms:created xsi:type="dcterms:W3CDTF">2020-12-31T13:40:18Z</dcterms:created>
  <dcterms:modified xsi:type="dcterms:W3CDTF">2021-01-06T03:57:55Z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